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xffff_\ясельная Қанқыз 2024-2025 ж\"/>
    </mc:Choice>
  </mc:AlternateContent>
  <bookViews>
    <workbookView xWindow="-120" yWindow="-120" windowWidth="20610" windowHeight="11640" activeTab="1"/>
  </bookViews>
  <sheets>
    <sheet name="кіші топ " sheetId="2" r:id="rId1"/>
    <sheet name="ортаңғы топ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BT40" i="2" l="1"/>
  <c r="BT41" i="2" s="1"/>
  <c r="D40" i="2" l="1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3" i="3" l="1"/>
  <c r="E48" i="3"/>
  <c r="E50" i="2"/>
  <c r="D50" i="2" s="1"/>
  <c r="E45" i="2"/>
  <c r="D45" i="2" s="1"/>
  <c r="E54" i="2"/>
  <c r="D54" i="2" s="1"/>
  <c r="E63" i="3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E49" i="3"/>
  <c r="E50" i="3"/>
  <c r="E44" i="3"/>
  <c r="E45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5" i="2"/>
  <c r="D55" i="2" s="1"/>
  <c r="G49" i="2"/>
  <c r="F49" i="2" s="1"/>
  <c r="G50" i="2"/>
  <c r="F50" i="2" s="1"/>
  <c r="G51" i="2"/>
  <c r="F51" i="2" s="1"/>
  <c r="E49" i="2"/>
  <c r="D49" i="2" s="1"/>
  <c r="E51" i="2"/>
  <c r="D51" i="2" s="1"/>
  <c r="E44" i="2"/>
  <c r="D44" i="2" s="1"/>
  <c r="E46" i="2"/>
  <c r="D46" i="2" s="1"/>
  <c r="D46" i="3" l="1"/>
  <c r="D47" i="2"/>
  <c r="E47" i="2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52" i="2"/>
  <c r="E52" i="2"/>
</calcChain>
</file>

<file path=xl/sharedStrings.xml><?xml version="1.0" encoding="utf-8"?>
<sst xmlns="http://schemas.openxmlformats.org/spreadsheetml/2006/main" count="636" uniqueCount="517">
  <si>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</si>
  <si>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</si>
  <si>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</si>
  <si>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</si>
  <si>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</si>
  <si>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</si>
  <si>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</si>
  <si>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</si>
  <si>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</si>
  <si>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</si>
  <si>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</si>
  <si>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</si>
  <si>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</si>
  <si>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</si>
  <si>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</si>
  <si>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</si>
  <si>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</si>
  <si>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</si>
  <si>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</si>
  <si>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</si>
  <si>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</si>
  <si>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</si>
  <si>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</si>
  <si>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</si>
  <si>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</si>
  <si>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</si>
  <si>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</si>
  <si>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</si>
  <si>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</si>
  <si>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</si>
  <si>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</si>
  <si>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</si>
  <si>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</si>
  <si>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</si>
  <si>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</si>
  <si>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</si>
  <si>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</si>
  <si>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</si>
  <si>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</si>
  <si>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</si>
  <si>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</si>
  <si>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</si>
  <si>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</si>
  <si>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</si>
  <si>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</si>
  <si>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</si>
  <si>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</si>
  <si>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</si>
  <si>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</si>
  <si>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</si>
  <si>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</si>
  <si>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</si>
  <si>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</si>
  <si>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</si>
  <si>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</si>
  <si>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</si>
  <si>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</si>
  <si>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</si>
  <si>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</si>
  <si>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</si>
  <si>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</si>
  <si>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</si>
  <si>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</si>
  <si>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</si>
  <si>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</si>
  <si>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</si>
  <si>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</si>
  <si>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</si>
  <si>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</si>
  <si>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</si>
  <si>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</si>
  <si>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</si>
  <si>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</si>
  <si>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</si>
  <si>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</si>
  <si>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</si>
  <si>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</si>
  <si>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</si>
  <si>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</si>
  <si>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</si>
  <si>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</si>
  <si>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</si>
  <si>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</si>
  <si>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</si>
  <si>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</si>
  <si>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</si>
  <si>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</si>
  <si>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</si>
  <si>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</si>
  <si>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</si>
  <si>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</si>
  <si>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</si>
  <si>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</si>
  <si>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</si>
  <si>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</si>
  <si>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</si>
  <si>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</si>
  <si>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</si>
  <si>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</si>
  <si>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</si>
  <si>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</si>
  <si>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</si>
  <si>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</si>
  <si>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</si>
  <si>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</si>
  <si>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</si>
  <si>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</si>
  <si>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</si>
  <si>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</si>
  <si>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</si>
  <si>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</si>
  <si>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</si>
  <si>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</si>
  <si>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</si>
  <si>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</si>
  <si>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</si>
  <si>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</si>
  <si>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</si>
  <si>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</si>
  <si>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</si>
  <si>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</si>
  <si>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</si>
  <si>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</si>
  <si>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</si>
  <si>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</si>
  <si>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</si>
  <si>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</si>
  <si>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</si>
  <si>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</si>
  <si>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</si>
  <si>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</si>
  <si>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</si>
  <si>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</si>
  <si>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</si>
  <si>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</si>
  <si>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</si>
  <si>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</si>
  <si>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</si>
  <si>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</si>
  <si>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</si>
  <si>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</si>
  <si>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</si>
  <si>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</si>
  <si>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</si>
  <si>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</si>
  <si>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</si>
  <si>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</si>
  <si>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</si>
  <si>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</si>
  <si>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</si>
  <si>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</si>
  <si>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</si>
  <si>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</si>
  <si>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</si>
  <si>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</si>
  <si>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</si>
  <si>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</si>
  <si>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</si>
  <si>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</si>
  <si>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</si>
  <si>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</si>
  <si>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</si>
  <si>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</si>
  <si>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</si>
  <si>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</si>
  <si>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</si>
  <si>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</si>
  <si>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</si>
  <si>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</si>
  <si>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</si>
  <si>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</si>
  <si>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</si>
  <si>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</si>
  <si>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</si>
  <si>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</si>
  <si>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</si>
  <si>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</si>
  <si>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</si>
  <si>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</si>
  <si>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</si>
  <si>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</si>
  <si>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</si>
  <si>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</si>
  <si>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</si>
  <si>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</si>
  <si>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</si>
  <si>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</si>
  <si>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</si>
  <si>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</si>
  <si>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</si>
  <si>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</si>
  <si>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</si>
  <si>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</si>
  <si>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</si>
  <si>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</si>
  <si>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</si>
  <si>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</si>
  <si>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</si>
  <si>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</si>
  <si>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</si>
  <si>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</si>
  <si>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</si>
  <si>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</si>
  <si>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</si>
  <si>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</si>
  <si>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</si>
  <si>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</si>
  <si>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</si>
  <si>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</si>
  <si>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</si>
  <si>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</si>
  <si>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</si>
  <si>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</si>
  <si>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</si>
  <si>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</si>
  <si>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</si>
  <si>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</si>
  <si>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</si>
  <si>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</si>
  <si>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</si>
  <si>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</si>
  <si>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</si>
  <si>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</si>
  <si>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</si>
  <si>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</si>
  <si>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</si>
  <si>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</si>
  <si>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</si>
  <si>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</si>
  <si>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</si>
  <si>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</si>
  <si>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</si>
  <si>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</si>
  <si>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</si>
  <si>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</si>
  <si>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</si>
  <si>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</si>
  <si>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</si>
  <si>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</si>
  <si>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</si>
  <si>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</si>
  <si>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</si>
  <si>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</si>
  <si>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</si>
  <si>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</si>
  <si>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</si>
  <si>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</si>
  <si>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</si>
  <si>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</si>
  <si>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</si>
  <si>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</si>
  <si>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</si>
  <si>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</si>
  <si>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</si>
  <si>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</si>
  <si>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</si>
  <si>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</si>
  <si>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</si>
  <si>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</si>
  <si>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</si>
  <si>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</si>
  <si>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</si>
  <si>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</si>
  <si>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</si>
  <si>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</si>
  <si>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</si>
  <si>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</si>
  <si>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</si>
  <si>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</si>
  <si>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</si>
  <si>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</si>
  <si>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</si>
  <si>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</si>
  <si>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</si>
  <si>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</si>
  <si>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</si>
  <si>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</si>
  <si>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</si>
  <si>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</si>
  <si>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</si>
  <si>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</si>
  <si>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</si>
  <si>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</si>
  <si>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</si>
  <si>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</si>
  <si>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</si>
  <si>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</si>
  <si>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</si>
  <si>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</si>
  <si>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</si>
  <si>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</si>
  <si>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</si>
  <si>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</si>
  <si>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</si>
  <si>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</si>
  <si>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</si>
  <si>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</si>
  <si>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</si>
  <si>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</si>
  <si>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</si>
  <si>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</si>
  <si>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</si>
  <si>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</si>
  <si>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</si>
  <si>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</si>
  <si>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</si>
  <si>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</si>
  <si>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</si>
  <si>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</si>
  <si>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</si>
  <si>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</si>
  <si>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</si>
  <si>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</si>
  <si>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</si>
  <si>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</si>
  <si>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</si>
  <si>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</si>
  <si>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</si>
  <si>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</si>
  <si>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</si>
  <si>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</si>
  <si>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</si>
  <si>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</si>
  <si>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</si>
  <si>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</si>
  <si>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</si>
  <si>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</si>
  <si>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</si>
  <si>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</si>
  <si>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</si>
  <si>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</si>
  <si>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</si>
  <si>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</si>
  <si>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</si>
  <si>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</si>
  <si>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</si>
  <si>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</si>
  <si>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</si>
  <si>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</si>
  <si>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</si>
  <si>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</si>
  <si>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</si>
  <si>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</si>
  <si>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</si>
  <si>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</si>
  <si>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</si>
  <si>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</si>
  <si>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</si>
  <si>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</si>
  <si>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</si>
  <si>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</si>
  <si>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</si>
  <si>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</si>
  <si>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</si>
  <si>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</si>
  <si>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</si>
  <si>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</si>
  <si>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</si>
  <si>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</si>
  <si>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</si>
  <si>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</si>
  <si>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</si>
  <si>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</si>
  <si>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</si>
  <si>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</si>
  <si>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</si>
  <si>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</si>
  <si>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</si>
  <si>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</si>
  <si>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</si>
  <si>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</si>
  <si>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</si>
  <si>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</si>
  <si>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</si>
  <si>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</si>
  <si>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</si>
  <si>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</si>
  <si>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</si>
  <si>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</si>
  <si>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</si>
  <si>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</si>
  <si>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</si>
  <si>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</si>
  <si>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</si>
  <si>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</si>
  <si>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</si>
  <si>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</si>
  <si>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</si>
  <si>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</si>
  <si>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</si>
  <si>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</si>
  <si>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</si>
  <si>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</si>
  <si>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</si>
  <si>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</si>
  <si>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</si>
  <si>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</si>
  <si>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</si>
  <si>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</si>
  <si>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</si>
  <si>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</si>
  <si>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</si>
  <si>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</si>
  <si>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</si>
  <si>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</si>
  <si>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</si>
  <si>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</si>
  <si>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</si>
  <si>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</si>
  <si>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</si>
  <si>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</si>
  <si>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</si>
  <si>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</si>
  <si>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</si>
  <si>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</si>
  <si>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</si>
  <si>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</si>
  <si>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</si>
  <si>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</si>
  <si>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</si>
  <si>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</si>
  <si>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</si>
  <si>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</si>
  <si>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</si>
  <si>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</si>
  <si>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</si>
  <si>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</si>
  <si>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</si>
  <si>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</si>
  <si>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</si>
  <si>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</si>
  <si>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</si>
  <si>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</si>
  <si>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</si>
  <si>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</si>
  <si>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</si>
  <si>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</si>
  <si>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</si>
  <si>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</si>
  <si>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</si>
  <si>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</si>
  <si>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</si>
  <si>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</si>
  <si>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</si>
  <si>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</si>
  <si>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</si>
  <si>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</si>
  <si>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</si>
  <si>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</si>
  <si>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</si>
  <si>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</si>
  <si>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</si>
  <si>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</si>
  <si>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</si>
  <si>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</si>
  <si>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</si>
  <si>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</si>
  <si>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</si>
  <si>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</si>
  <si>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</si>
  <si>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</si>
  <si>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</si>
  <si>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</si>
  <si>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</si>
  <si>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</si>
  <si>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</si>
  <si>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</si>
  <si>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</si>
  <si>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</si>
  <si>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</si>
  <si>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</si>
  <si>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</si>
  <si>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</si>
  <si>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</si>
  <si>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</si>
  <si>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</si>
  <si>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</si>
  <si>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</si>
  <si>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</si>
  <si>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</si>
  <si>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</si>
  <si>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</si>
  <si>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</si>
  <si>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</si>
  <si>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</si>
  <si>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</si>
  <si>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</si>
  <si>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</si>
  <si>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</si>
  <si>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</si>
  <si>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</si>
  <si>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</si>
  <si>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</si>
  <si>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</si>
  <si>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</si>
  <si>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</si>
  <si>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</si>
  <si>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</si>
  <si>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Жумабай Нармин</t>
  </si>
  <si>
    <t xml:space="preserve">Қабдымуталап Асылым </t>
  </si>
  <si>
    <t xml:space="preserve">Курбанов Тамерлан </t>
  </si>
  <si>
    <t xml:space="preserve">Тукенов Алинур </t>
  </si>
  <si>
    <t xml:space="preserve">Нұрлан  Айсұлтан </t>
  </si>
  <si>
    <t>Васина Катя</t>
  </si>
  <si>
    <t>Горев Алим</t>
  </si>
  <si>
    <t>Килиди Даниил</t>
  </si>
  <si>
    <t>Кабденов Эдьдар</t>
  </si>
  <si>
    <t>Пшеничная Есения</t>
  </si>
  <si>
    <t>Гладышев Матвей</t>
  </si>
  <si>
    <t>Қасқырбай Айым</t>
  </si>
  <si>
    <t>Карим Реана</t>
  </si>
  <si>
    <t>Сузлицова Мария</t>
  </si>
  <si>
    <t>Макоско Дмитрий</t>
  </si>
  <si>
    <t>Штоль     Радион</t>
  </si>
  <si>
    <t>Терехов Матвей</t>
  </si>
  <si>
    <t>Мищенко  Арина</t>
  </si>
  <si>
    <t>Макогон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</si>
</sst>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7" workbookViewId="0">
      <selection activeCell="B25" sqref="B2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53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337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64" t="s">
        <v>496</v>
      </c>
      <c r="D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8" t="s">
        <v>0</v>
      </c>
      <c r="B5" s="68" t="s">
        <v>1</v>
      </c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9" t="s">
        <v>32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41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5" t="s">
        <v>47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25">
      <c r="A6" s="68"/>
      <c r="B6" s="68"/>
      <c r="C6" s="51" t="s">
        <v>20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18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0" t="s">
        <v>33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1" t="s">
        <v>58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42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48" t="s">
        <v>73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85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43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6" t="s">
        <v>48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68"/>
      <c r="B7" s="6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8"/>
      <c r="B8" s="6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8"/>
      <c r="B9" s="6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8"/>
      <c r="B10" s="6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8"/>
      <c r="B11" s="6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8"/>
      <c r="B12" s="68"/>
      <c r="C12" s="51" t="s">
        <v>54</v>
      </c>
      <c r="D12" s="51" t="s">
        <v>5</v>
      </c>
      <c r="E12" s="51" t="s">
        <v>6</v>
      </c>
      <c r="F12" s="51" t="s">
        <v>55</v>
      </c>
      <c r="G12" s="51" t="s">
        <v>7</v>
      </c>
      <c r="H12" s="51" t="s">
        <v>8</v>
      </c>
      <c r="I12" s="51" t="s">
        <v>56</v>
      </c>
      <c r="J12" s="51" t="s">
        <v>9</v>
      </c>
      <c r="K12" s="51" t="s">
        <v>10</v>
      </c>
      <c r="L12" s="51" t="s">
        <v>57</v>
      </c>
      <c r="M12" s="51" t="s">
        <v>9</v>
      </c>
      <c r="N12" s="51" t="s">
        <v>10</v>
      </c>
      <c r="O12" s="51" t="s">
        <v>71</v>
      </c>
      <c r="P12" s="51"/>
      <c r="Q12" s="51"/>
      <c r="R12" s="51" t="s">
        <v>5</v>
      </c>
      <c r="S12" s="51"/>
      <c r="T12" s="51"/>
      <c r="U12" s="51" t="s">
        <v>72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6" t="s">
        <v>13</v>
      </c>
      <c r="AH12" s="46"/>
      <c r="AI12" s="46"/>
      <c r="AJ12" s="51" t="s">
        <v>9</v>
      </c>
      <c r="AK12" s="51"/>
      <c r="AL12" s="51"/>
      <c r="AM12" s="46" t="s">
        <v>67</v>
      </c>
      <c r="AN12" s="46"/>
      <c r="AO12" s="46"/>
      <c r="AP12" s="46" t="s">
        <v>68</v>
      </c>
      <c r="AQ12" s="46"/>
      <c r="AR12" s="46"/>
      <c r="AS12" s="46" t="s">
        <v>69</v>
      </c>
      <c r="AT12" s="46"/>
      <c r="AU12" s="46"/>
      <c r="AV12" s="46" t="s">
        <v>70</v>
      </c>
      <c r="AW12" s="46"/>
      <c r="AX12" s="46"/>
      <c r="AY12" s="46" t="s">
        <v>59</v>
      </c>
      <c r="AZ12" s="46"/>
      <c r="BA12" s="46"/>
      <c r="BB12" s="46" t="s">
        <v>60</v>
      </c>
      <c r="BC12" s="46"/>
      <c r="BD12" s="46"/>
      <c r="BE12" s="46" t="s">
        <v>61</v>
      </c>
      <c r="BF12" s="46"/>
      <c r="BG12" s="46"/>
      <c r="BH12" s="46" t="s">
        <v>62</v>
      </c>
      <c r="BI12" s="46"/>
      <c r="BJ12" s="46"/>
      <c r="BK12" s="46" t="s">
        <v>63</v>
      </c>
      <c r="BL12" s="46"/>
      <c r="BM12" s="46"/>
      <c r="BN12" s="46" t="s">
        <v>64</v>
      </c>
      <c r="BO12" s="46"/>
      <c r="BP12" s="46"/>
      <c r="BQ12" s="46" t="s">
        <v>65</v>
      </c>
      <c r="BR12" s="46"/>
      <c r="BS12" s="46"/>
      <c r="BT12" s="46" t="s">
        <v>66</v>
      </c>
      <c r="BU12" s="46"/>
      <c r="BV12" s="46"/>
      <c r="BW12" s="46" t="s">
        <v>78</v>
      </c>
      <c r="BX12" s="46"/>
      <c r="BY12" s="46"/>
      <c r="BZ12" s="46" t="s">
        <v>79</v>
      </c>
      <c r="CA12" s="46"/>
      <c r="CB12" s="46"/>
      <c r="CC12" s="46" t="s">
        <v>80</v>
      </c>
      <c r="CD12" s="46"/>
      <c r="CE12" s="46"/>
      <c r="CF12" s="46" t="s">
        <v>81</v>
      </c>
      <c r="CG12" s="46"/>
      <c r="CH12" s="46"/>
      <c r="CI12" s="46" t="s">
        <v>82</v>
      </c>
      <c r="CJ12" s="46"/>
      <c r="CK12" s="46"/>
      <c r="CL12" s="46" t="s">
        <v>83</v>
      </c>
      <c r="CM12" s="46"/>
      <c r="CN12" s="46"/>
      <c r="CO12" s="46" t="s">
        <v>84</v>
      </c>
      <c r="CP12" s="46"/>
      <c r="CQ12" s="46"/>
      <c r="CR12" s="46" t="s">
        <v>74</v>
      </c>
      <c r="CS12" s="46"/>
      <c r="CT12" s="46"/>
      <c r="CU12" s="46" t="s">
        <v>75</v>
      </c>
      <c r="CV12" s="46"/>
      <c r="CW12" s="46"/>
      <c r="CX12" s="46" t="s">
        <v>76</v>
      </c>
      <c r="CY12" s="46"/>
      <c r="CZ12" s="46"/>
      <c r="DA12" s="46" t="s">
        <v>77</v>
      </c>
      <c r="DB12" s="46"/>
      <c r="DC12" s="46"/>
      <c r="DD12" s="46" t="s">
        <v>86</v>
      </c>
      <c r="DE12" s="46"/>
      <c r="DF12" s="46"/>
      <c r="DG12" s="46" t="s">
        <v>87</v>
      </c>
      <c r="DH12" s="46"/>
      <c r="DI12" s="46"/>
      <c r="DJ12" s="46" t="s">
        <v>88</v>
      </c>
      <c r="DK12" s="46"/>
      <c r="DL12" s="46"/>
      <c r="DM12" s="46" t="s">
        <v>89</v>
      </c>
      <c r="DN12" s="46"/>
      <c r="DO12" s="46"/>
      <c r="DP12" s="46" t="s">
        <v>90</v>
      </c>
      <c r="DQ12" s="46"/>
      <c r="DR12" s="46"/>
    </row>
    <row r="13" spans="1:254" ht="59.25" customHeight="1" x14ac:dyDescent="0.25">
      <c r="A13" s="68"/>
      <c r="B13" s="68"/>
      <c r="C13" s="47" t="s">
        <v>342</v>
      </c>
      <c r="D13" s="47"/>
      <c r="E13" s="47"/>
      <c r="F13" s="47" t="s">
        <v>346</v>
      </c>
      <c r="G13" s="47"/>
      <c r="H13" s="47"/>
      <c r="I13" s="47" t="s">
        <v>347</v>
      </c>
      <c r="J13" s="47"/>
      <c r="K13" s="47"/>
      <c r="L13" s="47" t="s">
        <v>348</v>
      </c>
      <c r="M13" s="47"/>
      <c r="N13" s="47"/>
      <c r="O13" s="47" t="s">
        <v>99</v>
      </c>
      <c r="P13" s="47"/>
      <c r="Q13" s="47"/>
      <c r="R13" s="47" t="s">
        <v>101</v>
      </c>
      <c r="S13" s="47"/>
      <c r="T13" s="47"/>
      <c r="U13" s="47" t="s">
        <v>350</v>
      </c>
      <c r="V13" s="47"/>
      <c r="W13" s="47"/>
      <c r="X13" s="47" t="s">
        <v>351</v>
      </c>
      <c r="Y13" s="47"/>
      <c r="Z13" s="47"/>
      <c r="AA13" s="47" t="s">
        <v>352</v>
      </c>
      <c r="AB13" s="47"/>
      <c r="AC13" s="47"/>
      <c r="AD13" s="47" t="s">
        <v>354</v>
      </c>
      <c r="AE13" s="47"/>
      <c r="AF13" s="47"/>
      <c r="AG13" s="47" t="s">
        <v>356</v>
      </c>
      <c r="AH13" s="47"/>
      <c r="AI13" s="47"/>
      <c r="AJ13" s="47" t="s">
        <v>492</v>
      </c>
      <c r="AK13" s="47"/>
      <c r="AL13" s="47"/>
      <c r="AM13" s="47" t="s">
        <v>361</v>
      </c>
      <c r="AN13" s="47"/>
      <c r="AO13" s="47"/>
      <c r="AP13" s="47" t="s">
        <v>362</v>
      </c>
      <c r="AQ13" s="47"/>
      <c r="AR13" s="47"/>
      <c r="AS13" s="47" t="s">
        <v>363</v>
      </c>
      <c r="AT13" s="47"/>
      <c r="AU13" s="47"/>
      <c r="AV13" s="47" t="s">
        <v>364</v>
      </c>
      <c r="AW13" s="47"/>
      <c r="AX13" s="47"/>
      <c r="AY13" s="47" t="s">
        <v>366</v>
      </c>
      <c r="AZ13" s="47"/>
      <c r="BA13" s="47"/>
      <c r="BB13" s="47" t="s">
        <v>367</v>
      </c>
      <c r="BC13" s="47"/>
      <c r="BD13" s="47"/>
      <c r="BE13" s="47" t="s">
        <v>368</v>
      </c>
      <c r="BF13" s="47"/>
      <c r="BG13" s="47"/>
      <c r="BH13" s="47" t="s">
        <v>369</v>
      </c>
      <c r="BI13" s="47"/>
      <c r="BJ13" s="47"/>
      <c r="BK13" s="47" t="s">
        <v>370</v>
      </c>
      <c r="BL13" s="47"/>
      <c r="BM13" s="47"/>
      <c r="BN13" s="47" t="s">
        <v>372</v>
      </c>
      <c r="BO13" s="47"/>
      <c r="BP13" s="47"/>
      <c r="BQ13" s="47" t="s">
        <v>373</v>
      </c>
      <c r="BR13" s="47"/>
      <c r="BS13" s="47"/>
      <c r="BT13" s="47" t="s">
        <v>375</v>
      </c>
      <c r="BU13" s="47"/>
      <c r="BV13" s="47"/>
      <c r="BW13" s="47" t="s">
        <v>377</v>
      </c>
      <c r="BX13" s="47"/>
      <c r="BY13" s="47"/>
      <c r="BZ13" s="47" t="s">
        <v>378</v>
      </c>
      <c r="CA13" s="47"/>
      <c r="CB13" s="47"/>
      <c r="CC13" s="47" t="s">
        <v>382</v>
      </c>
      <c r="CD13" s="47"/>
      <c r="CE13" s="47"/>
      <c r="CF13" s="47" t="s">
        <v>385</v>
      </c>
      <c r="CG13" s="47"/>
      <c r="CH13" s="47"/>
      <c r="CI13" s="47" t="s">
        <v>386</v>
      </c>
      <c r="CJ13" s="47"/>
      <c r="CK13" s="47"/>
      <c r="CL13" s="47" t="s">
        <v>387</v>
      </c>
      <c r="CM13" s="47"/>
      <c r="CN13" s="47"/>
      <c r="CO13" s="47" t="s">
        <v>388</v>
      </c>
      <c r="CP13" s="47"/>
      <c r="CQ13" s="47"/>
      <c r="CR13" s="47" t="s">
        <v>390</v>
      </c>
      <c r="CS13" s="47"/>
      <c r="CT13" s="47"/>
      <c r="CU13" s="47" t="s">
        <v>391</v>
      </c>
      <c r="CV13" s="47"/>
      <c r="CW13" s="47"/>
      <c r="CX13" s="47" t="s">
        <v>392</v>
      </c>
      <c r="CY13" s="47"/>
      <c r="CZ13" s="47"/>
      <c r="DA13" s="47" t="s">
        <v>393</v>
      </c>
      <c r="DB13" s="47"/>
      <c r="DC13" s="47"/>
      <c r="DD13" s="47" t="s">
        <v>394</v>
      </c>
      <c r="DE13" s="47"/>
      <c r="DF13" s="47"/>
      <c r="DG13" s="47" t="s">
        <v>395</v>
      </c>
      <c r="DH13" s="47"/>
      <c r="DI13" s="47"/>
      <c r="DJ13" s="47" t="s">
        <v>397</v>
      </c>
      <c r="DK13" s="47"/>
      <c r="DL13" s="47"/>
      <c r="DM13" s="47" t="s">
        <v>398</v>
      </c>
      <c r="DN13" s="47"/>
      <c r="DO13" s="47"/>
      <c r="DP13" s="47" t="s">
        <v>399</v>
      </c>
      <c r="DQ13" s="47"/>
      <c r="DR13" s="47"/>
    </row>
    <row r="14" spans="1:254" ht="83.25" customHeight="1" x14ac:dyDescent="0.25">
      <c r="A14" s="68"/>
      <c r="B14" s="68"/>
      <c r="C14" s="33" t="s">
        <v>343</v>
      </c>
      <c r="D14" s="33" t="s">
        <v>344</v>
      </c>
      <c r="E14" s="33" t="s">
        <v>345</v>
      </c>
      <c r="F14" s="33" t="s">
        <v>17</v>
      </c>
      <c r="G14" s="33" t="s">
        <v>39</v>
      </c>
      <c r="H14" s="33" t="s">
        <v>91</v>
      </c>
      <c r="I14" s="33" t="s">
        <v>93</v>
      </c>
      <c r="J14" s="33" t="s">
        <v>94</v>
      </c>
      <c r="K14" s="33" t="s">
        <v>95</v>
      </c>
      <c r="L14" s="33" t="s">
        <v>96</v>
      </c>
      <c r="M14" s="33" t="s">
        <v>97</v>
      </c>
      <c r="N14" s="33" t="s">
        <v>98</v>
      </c>
      <c r="O14" s="33" t="s">
        <v>100</v>
      </c>
      <c r="P14" s="33" t="s">
        <v>27</v>
      </c>
      <c r="Q14" s="33" t="s">
        <v>28</v>
      </c>
      <c r="R14" s="33" t="s">
        <v>29</v>
      </c>
      <c r="S14" s="33" t="s">
        <v>25</v>
      </c>
      <c r="T14" s="33" t="s">
        <v>349</v>
      </c>
      <c r="U14" s="33" t="s">
        <v>103</v>
      </c>
      <c r="V14" s="33" t="s">
        <v>25</v>
      </c>
      <c r="W14" s="33" t="s">
        <v>31</v>
      </c>
      <c r="X14" s="33" t="s">
        <v>23</v>
      </c>
      <c r="Y14" s="33" t="s">
        <v>108</v>
      </c>
      <c r="Z14" s="33" t="s">
        <v>109</v>
      </c>
      <c r="AA14" s="33" t="s">
        <v>46</v>
      </c>
      <c r="AB14" s="33" t="s">
        <v>353</v>
      </c>
      <c r="AC14" s="33" t="s">
        <v>349</v>
      </c>
      <c r="AD14" s="33" t="s">
        <v>113</v>
      </c>
      <c r="AE14" s="33" t="s">
        <v>316</v>
      </c>
      <c r="AF14" s="33" t="s">
        <v>355</v>
      </c>
      <c r="AG14" s="33" t="s">
        <v>357</v>
      </c>
      <c r="AH14" s="33" t="s">
        <v>358</v>
      </c>
      <c r="AI14" s="33" t="s">
        <v>359</v>
      </c>
      <c r="AJ14" s="33" t="s">
        <v>111</v>
      </c>
      <c r="AK14" s="33" t="s">
        <v>360</v>
      </c>
      <c r="AL14" s="33" t="s">
        <v>22</v>
      </c>
      <c r="AM14" s="33" t="s">
        <v>110</v>
      </c>
      <c r="AN14" s="33" t="s">
        <v>39</v>
      </c>
      <c r="AO14" s="33" t="s">
        <v>114</v>
      </c>
      <c r="AP14" s="33" t="s">
        <v>118</v>
      </c>
      <c r="AQ14" s="33" t="s">
        <v>119</v>
      </c>
      <c r="AR14" s="33" t="s">
        <v>38</v>
      </c>
      <c r="AS14" s="33" t="s">
        <v>115</v>
      </c>
      <c r="AT14" s="33" t="s">
        <v>116</v>
      </c>
      <c r="AU14" s="33" t="s">
        <v>117</v>
      </c>
      <c r="AV14" s="33" t="s">
        <v>121</v>
      </c>
      <c r="AW14" s="33" t="s">
        <v>365</v>
      </c>
      <c r="AX14" s="33" t="s">
        <v>122</v>
      </c>
      <c r="AY14" s="33" t="s">
        <v>123</v>
      </c>
      <c r="AZ14" s="33" t="s">
        <v>124</v>
      </c>
      <c r="BA14" s="33" t="s">
        <v>125</v>
      </c>
      <c r="BB14" s="33" t="s">
        <v>126</v>
      </c>
      <c r="BC14" s="33" t="s">
        <v>25</v>
      </c>
      <c r="BD14" s="33" t="s">
        <v>127</v>
      </c>
      <c r="BE14" s="33" t="s">
        <v>128</v>
      </c>
      <c r="BF14" s="33" t="s">
        <v>341</v>
      </c>
      <c r="BG14" s="33" t="s">
        <v>129</v>
      </c>
      <c r="BH14" s="33" t="s">
        <v>14</v>
      </c>
      <c r="BI14" s="33" t="s">
        <v>131</v>
      </c>
      <c r="BJ14" s="33" t="s">
        <v>49</v>
      </c>
      <c r="BK14" s="33" t="s">
        <v>132</v>
      </c>
      <c r="BL14" s="33" t="s">
        <v>371</v>
      </c>
      <c r="BM14" s="33" t="s">
        <v>133</v>
      </c>
      <c r="BN14" s="33" t="s">
        <v>35</v>
      </c>
      <c r="BO14" s="33" t="s">
        <v>15</v>
      </c>
      <c r="BP14" s="33" t="s">
        <v>16</v>
      </c>
      <c r="BQ14" s="33" t="s">
        <v>374</v>
      </c>
      <c r="BR14" s="33" t="s">
        <v>341</v>
      </c>
      <c r="BS14" s="33" t="s">
        <v>114</v>
      </c>
      <c r="BT14" s="33" t="s">
        <v>376</v>
      </c>
      <c r="BU14" s="33" t="s">
        <v>134</v>
      </c>
      <c r="BV14" s="33" t="s">
        <v>135</v>
      </c>
      <c r="BW14" s="33" t="s">
        <v>50</v>
      </c>
      <c r="BX14" s="33" t="s">
        <v>130</v>
      </c>
      <c r="BY14" s="33" t="s">
        <v>106</v>
      </c>
      <c r="BZ14" s="33" t="s">
        <v>379</v>
      </c>
      <c r="CA14" s="33" t="s">
        <v>380</v>
      </c>
      <c r="CB14" s="33" t="s">
        <v>381</v>
      </c>
      <c r="CC14" s="33" t="s">
        <v>383</v>
      </c>
      <c r="CD14" s="33" t="s">
        <v>384</v>
      </c>
      <c r="CE14" s="33" t="s">
        <v>136</v>
      </c>
      <c r="CF14" s="33" t="s">
        <v>137</v>
      </c>
      <c r="CG14" s="33" t="s">
        <v>138</v>
      </c>
      <c r="CH14" s="33" t="s">
        <v>34</v>
      </c>
      <c r="CI14" s="33" t="s">
        <v>139</v>
      </c>
      <c r="CJ14" s="33" t="s">
        <v>140</v>
      </c>
      <c r="CK14" s="33" t="s">
        <v>45</v>
      </c>
      <c r="CL14" s="33" t="s">
        <v>141</v>
      </c>
      <c r="CM14" s="33" t="s">
        <v>142</v>
      </c>
      <c r="CN14" s="33" t="s">
        <v>143</v>
      </c>
      <c r="CO14" s="33" t="s">
        <v>144</v>
      </c>
      <c r="CP14" s="33" t="s">
        <v>145</v>
      </c>
      <c r="CQ14" s="33" t="s">
        <v>389</v>
      </c>
      <c r="CR14" s="33" t="s">
        <v>146</v>
      </c>
      <c r="CS14" s="33" t="s">
        <v>147</v>
      </c>
      <c r="CT14" s="33" t="s">
        <v>148</v>
      </c>
      <c r="CU14" s="33" t="s">
        <v>151</v>
      </c>
      <c r="CV14" s="33" t="s">
        <v>152</v>
      </c>
      <c r="CW14" s="33" t="s">
        <v>153</v>
      </c>
      <c r="CX14" s="33" t="s">
        <v>155</v>
      </c>
      <c r="CY14" s="33" t="s">
        <v>156</v>
      </c>
      <c r="CZ14" s="33" t="s">
        <v>157</v>
      </c>
      <c r="DA14" s="33" t="s">
        <v>158</v>
      </c>
      <c r="DB14" s="33" t="s">
        <v>21</v>
      </c>
      <c r="DC14" s="33" t="s">
        <v>159</v>
      </c>
      <c r="DD14" s="33" t="s">
        <v>154</v>
      </c>
      <c r="DE14" s="33" t="s">
        <v>120</v>
      </c>
      <c r="DF14" s="33" t="s">
        <v>40</v>
      </c>
      <c r="DG14" s="33" t="s">
        <v>396</v>
      </c>
      <c r="DH14" s="33" t="s">
        <v>493</v>
      </c>
      <c r="DI14" s="33" t="s">
        <v>494</v>
      </c>
      <c r="DJ14" s="33" t="s">
        <v>160</v>
      </c>
      <c r="DK14" s="33" t="s">
        <v>161</v>
      </c>
      <c r="DL14" s="33" t="s">
        <v>162</v>
      </c>
      <c r="DM14" s="33" t="s">
        <v>163</v>
      </c>
      <c r="DN14" s="33" t="s">
        <v>164</v>
      </c>
      <c r="DO14" s="33" t="s">
        <v>165</v>
      </c>
      <c r="DP14" s="33" t="s">
        <v>168</v>
      </c>
      <c r="DQ14" s="33" t="s">
        <v>169</v>
      </c>
      <c r="DR14" s="33" t="s">
        <v>51</v>
      </c>
    </row>
    <row r="15" spans="1:254" ht="15.75" x14ac:dyDescent="0.25">
      <c r="A15" s="13">
        <v>1</v>
      </c>
      <c r="B15" s="40" t="s">
        <v>498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4"/>
      <c r="BN15" s="5"/>
      <c r="BO15" s="5">
        <v>1</v>
      </c>
      <c r="BP15" s="4"/>
      <c r="BQ15" s="5"/>
      <c r="BR15" s="5">
        <v>1</v>
      </c>
      <c r="BS15" s="4"/>
      <c r="BT15" s="5"/>
      <c r="BU15" s="5">
        <v>1</v>
      </c>
      <c r="BV15" s="4"/>
      <c r="BW15" s="5"/>
      <c r="BX15" s="5">
        <v>1</v>
      </c>
      <c r="BY15" s="4"/>
      <c r="BZ15" s="5"/>
      <c r="CA15" s="5">
        <v>1</v>
      </c>
      <c r="CB15" s="4"/>
      <c r="CC15" s="5"/>
      <c r="CD15" s="5">
        <v>1</v>
      </c>
      <c r="CE15" s="4"/>
      <c r="CF15" s="5"/>
      <c r="CG15" s="5">
        <v>1</v>
      </c>
      <c r="CH15" s="4"/>
      <c r="CI15" s="5"/>
      <c r="CJ15" s="5">
        <v>1</v>
      </c>
      <c r="CK15" s="4"/>
      <c r="CL15" s="5"/>
      <c r="CM15" s="5">
        <v>1</v>
      </c>
      <c r="CN15" s="4"/>
      <c r="CO15" s="5"/>
      <c r="CP15" s="5">
        <v>1</v>
      </c>
      <c r="CQ15" s="4"/>
      <c r="CR15" s="5"/>
      <c r="CS15" s="5">
        <v>1</v>
      </c>
      <c r="CT15" s="4"/>
      <c r="CU15" s="5"/>
      <c r="CV15" s="5">
        <v>1</v>
      </c>
      <c r="CW15" s="4"/>
      <c r="CX15" s="5"/>
      <c r="CY15" s="5">
        <v>1</v>
      </c>
      <c r="CZ15" s="4"/>
      <c r="DA15" s="5"/>
      <c r="DB15" s="5">
        <v>1</v>
      </c>
      <c r="DC15" s="4"/>
      <c r="DD15" s="5"/>
      <c r="DE15" s="5">
        <v>1</v>
      </c>
      <c r="DF15" s="4"/>
      <c r="DG15" s="5"/>
      <c r="DH15" s="5">
        <v>1</v>
      </c>
      <c r="DI15" s="4"/>
      <c r="DJ15" s="5"/>
      <c r="DK15" s="5">
        <v>1</v>
      </c>
      <c r="DL15" s="4"/>
      <c r="DM15" s="5"/>
      <c r="DN15" s="5">
        <v>1</v>
      </c>
      <c r="DO15" s="4"/>
      <c r="DP15" s="5"/>
      <c r="DQ15" s="5">
        <v>1</v>
      </c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41" t="s">
        <v>499</v>
      </c>
      <c r="C16" s="32">
        <v>1</v>
      </c>
      <c r="D16" s="32"/>
      <c r="E16" s="9"/>
      <c r="F16" s="32">
        <v>1</v>
      </c>
      <c r="G16" s="32"/>
      <c r="H16" s="9"/>
      <c r="I16" s="9">
        <v>1</v>
      </c>
      <c r="J16" s="9"/>
      <c r="K16" s="9"/>
      <c r="L16" s="32">
        <v>1</v>
      </c>
      <c r="M16" s="32"/>
      <c r="N16" s="9"/>
      <c r="O16" s="32">
        <v>1</v>
      </c>
      <c r="P16" s="32"/>
      <c r="Q16" s="9"/>
      <c r="R16" s="32">
        <v>1</v>
      </c>
      <c r="S16" s="32"/>
      <c r="T16" s="9"/>
      <c r="U16" s="32">
        <v>1</v>
      </c>
      <c r="V16" s="32"/>
      <c r="W16" s="9"/>
      <c r="X16" s="32">
        <v>1</v>
      </c>
      <c r="Y16" s="32"/>
      <c r="Z16" s="9"/>
      <c r="AA16" s="32">
        <v>1</v>
      </c>
      <c r="AB16" s="32"/>
      <c r="AC16" s="9"/>
      <c r="AD16" s="32">
        <v>1</v>
      </c>
      <c r="AE16" s="32"/>
      <c r="AF16" s="9"/>
      <c r="AG16" s="32">
        <v>1</v>
      </c>
      <c r="AH16" s="32"/>
      <c r="AI16" s="9"/>
      <c r="AJ16" s="32">
        <v>1</v>
      </c>
      <c r="AK16" s="32"/>
      <c r="AL16" s="9"/>
      <c r="AM16" s="32">
        <v>1</v>
      </c>
      <c r="AN16" s="32"/>
      <c r="AO16" s="9"/>
      <c r="AP16" s="32">
        <v>1</v>
      </c>
      <c r="AQ16" s="32"/>
      <c r="AR16" s="9"/>
      <c r="AS16" s="32">
        <v>1</v>
      </c>
      <c r="AT16" s="32"/>
      <c r="AU16" s="9"/>
      <c r="AV16" s="32">
        <v>1</v>
      </c>
      <c r="AW16" s="32"/>
      <c r="AX16" s="9"/>
      <c r="AY16" s="32">
        <v>1</v>
      </c>
      <c r="AZ16" s="32"/>
      <c r="BA16" s="9"/>
      <c r="BB16" s="32">
        <v>1</v>
      </c>
      <c r="BC16" s="32"/>
      <c r="BD16" s="9"/>
      <c r="BE16" s="32">
        <v>1</v>
      </c>
      <c r="BF16" s="32"/>
      <c r="BG16" s="9"/>
      <c r="BH16" s="32">
        <v>1</v>
      </c>
      <c r="BI16" s="32"/>
      <c r="BJ16" s="9"/>
      <c r="BK16" s="32">
        <v>1</v>
      </c>
      <c r="BL16" s="32"/>
      <c r="BM16" s="4"/>
      <c r="BN16" s="32">
        <v>1</v>
      </c>
      <c r="BO16" s="32"/>
      <c r="BP16" s="4"/>
      <c r="BQ16" s="32">
        <v>1</v>
      </c>
      <c r="BR16" s="32"/>
      <c r="BS16" s="4"/>
      <c r="BT16" s="32">
        <v>1</v>
      </c>
      <c r="BU16" s="32"/>
      <c r="BV16" s="4"/>
      <c r="BW16" s="32">
        <v>1</v>
      </c>
      <c r="BX16" s="32"/>
      <c r="BY16" s="4"/>
      <c r="BZ16" s="32">
        <v>1</v>
      </c>
      <c r="CA16" s="32"/>
      <c r="CB16" s="4"/>
      <c r="CC16" s="32">
        <v>1</v>
      </c>
      <c r="CD16" s="32"/>
      <c r="CE16" s="4"/>
      <c r="CF16" s="32">
        <v>1</v>
      </c>
      <c r="CG16" s="32"/>
      <c r="CH16" s="4"/>
      <c r="CI16" s="32">
        <v>1</v>
      </c>
      <c r="CJ16" s="32"/>
      <c r="CK16" s="4"/>
      <c r="CL16" s="32">
        <v>1</v>
      </c>
      <c r="CM16" s="32"/>
      <c r="CN16" s="4"/>
      <c r="CO16" s="32">
        <v>1</v>
      </c>
      <c r="CP16" s="32"/>
      <c r="CQ16" s="4"/>
      <c r="CR16" s="32">
        <v>1</v>
      </c>
      <c r="CS16" s="32"/>
      <c r="CT16" s="4"/>
      <c r="CU16" s="32">
        <v>1</v>
      </c>
      <c r="CV16" s="32"/>
      <c r="CW16" s="4"/>
      <c r="CX16" s="32">
        <v>1</v>
      </c>
      <c r="CY16" s="32"/>
      <c r="CZ16" s="4"/>
      <c r="DA16" s="32">
        <v>1</v>
      </c>
      <c r="DB16" s="32"/>
      <c r="DC16" s="4"/>
      <c r="DD16" s="32">
        <v>1</v>
      </c>
      <c r="DE16" s="32"/>
      <c r="DF16" s="4"/>
      <c r="DG16" s="32">
        <v>1</v>
      </c>
      <c r="DH16" s="32"/>
      <c r="DI16" s="4"/>
      <c r="DJ16" s="32">
        <v>1</v>
      </c>
      <c r="DK16" s="32"/>
      <c r="DL16" s="4"/>
      <c r="DM16" s="32">
        <v>1</v>
      </c>
      <c r="DN16" s="32"/>
      <c r="DO16" s="4"/>
      <c r="DP16" s="32">
        <v>1</v>
      </c>
      <c r="DQ16" s="32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41" t="s">
        <v>500</v>
      </c>
      <c r="C17" s="32"/>
      <c r="D17" s="32">
        <v>1</v>
      </c>
      <c r="E17" s="9"/>
      <c r="F17" s="32"/>
      <c r="G17" s="32">
        <v>1</v>
      </c>
      <c r="H17" s="9"/>
      <c r="I17" s="9"/>
      <c r="J17" s="9">
        <v>1</v>
      </c>
      <c r="K17" s="9"/>
      <c r="L17" s="32"/>
      <c r="M17" s="32">
        <v>1</v>
      </c>
      <c r="N17" s="9"/>
      <c r="O17" s="32"/>
      <c r="P17" s="32">
        <v>1</v>
      </c>
      <c r="Q17" s="9"/>
      <c r="R17" s="32"/>
      <c r="S17" s="32">
        <v>1</v>
      </c>
      <c r="T17" s="9"/>
      <c r="U17" s="32"/>
      <c r="V17" s="32">
        <v>1</v>
      </c>
      <c r="W17" s="9"/>
      <c r="X17" s="32"/>
      <c r="Y17" s="32">
        <v>1</v>
      </c>
      <c r="Z17" s="9"/>
      <c r="AA17" s="32"/>
      <c r="AB17" s="32">
        <v>1</v>
      </c>
      <c r="AC17" s="9"/>
      <c r="AD17" s="32"/>
      <c r="AE17" s="32">
        <v>1</v>
      </c>
      <c r="AF17" s="9"/>
      <c r="AG17" s="32"/>
      <c r="AH17" s="32">
        <v>1</v>
      </c>
      <c r="AI17" s="9"/>
      <c r="AJ17" s="32"/>
      <c r="AK17" s="32">
        <v>1</v>
      </c>
      <c r="AL17" s="9"/>
      <c r="AM17" s="32"/>
      <c r="AN17" s="32">
        <v>1</v>
      </c>
      <c r="AO17" s="9"/>
      <c r="AP17" s="32"/>
      <c r="AQ17" s="32">
        <v>1</v>
      </c>
      <c r="AR17" s="9"/>
      <c r="AS17" s="32"/>
      <c r="AT17" s="32">
        <v>1</v>
      </c>
      <c r="AU17" s="9"/>
      <c r="AV17" s="32"/>
      <c r="AW17" s="32">
        <v>1</v>
      </c>
      <c r="AX17" s="9"/>
      <c r="AY17" s="32"/>
      <c r="AZ17" s="32">
        <v>1</v>
      </c>
      <c r="BA17" s="9"/>
      <c r="BB17" s="32"/>
      <c r="BC17" s="32">
        <v>1</v>
      </c>
      <c r="BD17" s="9"/>
      <c r="BE17" s="32"/>
      <c r="BF17" s="32">
        <v>1</v>
      </c>
      <c r="BG17" s="9"/>
      <c r="BH17" s="32"/>
      <c r="BI17" s="32">
        <v>1</v>
      </c>
      <c r="BJ17" s="9"/>
      <c r="BK17" s="32"/>
      <c r="BL17" s="32">
        <v>1</v>
      </c>
      <c r="BM17" s="4"/>
      <c r="BN17" s="32"/>
      <c r="BO17" s="32">
        <v>1</v>
      </c>
      <c r="BP17" s="4"/>
      <c r="BQ17" s="32"/>
      <c r="BR17" s="32">
        <v>1</v>
      </c>
      <c r="BS17" s="4"/>
      <c r="BT17" s="32"/>
      <c r="BU17" s="32">
        <v>1</v>
      </c>
      <c r="BV17" s="4"/>
      <c r="BW17" s="32"/>
      <c r="BX17" s="32">
        <v>1</v>
      </c>
      <c r="BY17" s="4"/>
      <c r="BZ17" s="32"/>
      <c r="CA17" s="32">
        <v>1</v>
      </c>
      <c r="CB17" s="4"/>
      <c r="CC17" s="32"/>
      <c r="CD17" s="32">
        <v>1</v>
      </c>
      <c r="CE17" s="4"/>
      <c r="CF17" s="32"/>
      <c r="CG17" s="32">
        <v>1</v>
      </c>
      <c r="CH17" s="4"/>
      <c r="CI17" s="32"/>
      <c r="CJ17" s="32">
        <v>1</v>
      </c>
      <c r="CK17" s="4"/>
      <c r="CL17" s="32"/>
      <c r="CM17" s="32">
        <v>1</v>
      </c>
      <c r="CN17" s="4"/>
      <c r="CO17" s="32"/>
      <c r="CP17" s="32">
        <v>1</v>
      </c>
      <c r="CQ17" s="4"/>
      <c r="CR17" s="32"/>
      <c r="CS17" s="32">
        <v>1</v>
      </c>
      <c r="CT17" s="4"/>
      <c r="CU17" s="32"/>
      <c r="CV17" s="32">
        <v>1</v>
      </c>
      <c r="CW17" s="4"/>
      <c r="CX17" s="32"/>
      <c r="CY17" s="32">
        <v>1</v>
      </c>
      <c r="CZ17" s="4"/>
      <c r="DA17" s="32"/>
      <c r="DB17" s="32">
        <v>1</v>
      </c>
      <c r="DC17" s="4"/>
      <c r="DD17" s="32"/>
      <c r="DE17" s="32">
        <v>1</v>
      </c>
      <c r="DF17" s="4"/>
      <c r="DG17" s="32"/>
      <c r="DH17" s="32">
        <v>1</v>
      </c>
      <c r="DI17" s="4"/>
      <c r="DJ17" s="32"/>
      <c r="DK17" s="32">
        <v>1</v>
      </c>
      <c r="DL17" s="4"/>
      <c r="DM17" s="32"/>
      <c r="DN17" s="32">
        <v>1</v>
      </c>
      <c r="DO17" s="4"/>
      <c r="DP17" s="32"/>
      <c r="DQ17" s="32">
        <v>1</v>
      </c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41" t="s">
        <v>501</v>
      </c>
      <c r="C18" s="32"/>
      <c r="D18" s="32">
        <v>1</v>
      </c>
      <c r="E18" s="9"/>
      <c r="F18" s="32"/>
      <c r="G18" s="32">
        <v>1</v>
      </c>
      <c r="H18" s="9"/>
      <c r="I18" s="9"/>
      <c r="J18" s="9">
        <v>1</v>
      </c>
      <c r="K18" s="9"/>
      <c r="L18" s="32"/>
      <c r="M18" s="32">
        <v>1</v>
      </c>
      <c r="N18" s="9"/>
      <c r="O18" s="32"/>
      <c r="P18" s="32">
        <v>1</v>
      </c>
      <c r="Q18" s="9"/>
      <c r="R18" s="32"/>
      <c r="S18" s="32">
        <v>1</v>
      </c>
      <c r="T18" s="9"/>
      <c r="U18" s="32"/>
      <c r="V18" s="32">
        <v>1</v>
      </c>
      <c r="W18" s="9"/>
      <c r="X18" s="32"/>
      <c r="Y18" s="32">
        <v>1</v>
      </c>
      <c r="Z18" s="9"/>
      <c r="AA18" s="32"/>
      <c r="AB18" s="32">
        <v>1</v>
      </c>
      <c r="AC18" s="9"/>
      <c r="AD18" s="32"/>
      <c r="AE18" s="32">
        <v>1</v>
      </c>
      <c r="AF18" s="9"/>
      <c r="AG18" s="32"/>
      <c r="AH18" s="32">
        <v>1</v>
      </c>
      <c r="AI18" s="9"/>
      <c r="AJ18" s="32"/>
      <c r="AK18" s="32">
        <v>1</v>
      </c>
      <c r="AL18" s="9"/>
      <c r="AM18" s="32"/>
      <c r="AN18" s="32">
        <v>1</v>
      </c>
      <c r="AO18" s="9"/>
      <c r="AP18" s="32"/>
      <c r="AQ18" s="32">
        <v>1</v>
      </c>
      <c r="AR18" s="9"/>
      <c r="AS18" s="32"/>
      <c r="AT18" s="32">
        <v>1</v>
      </c>
      <c r="AU18" s="9"/>
      <c r="AV18" s="32"/>
      <c r="AW18" s="32">
        <v>1</v>
      </c>
      <c r="AX18" s="9"/>
      <c r="AY18" s="32"/>
      <c r="AZ18" s="32">
        <v>1</v>
      </c>
      <c r="BA18" s="9"/>
      <c r="BB18" s="32"/>
      <c r="BC18" s="32">
        <v>1</v>
      </c>
      <c r="BD18" s="9"/>
      <c r="BE18" s="32"/>
      <c r="BF18" s="32">
        <v>1</v>
      </c>
      <c r="BG18" s="9"/>
      <c r="BH18" s="32"/>
      <c r="BI18" s="32">
        <v>1</v>
      </c>
      <c r="BJ18" s="9"/>
      <c r="BK18" s="32"/>
      <c r="BL18" s="32">
        <v>1</v>
      </c>
      <c r="BM18" s="4"/>
      <c r="BN18" s="32"/>
      <c r="BO18" s="32">
        <v>1</v>
      </c>
      <c r="BP18" s="4"/>
      <c r="BQ18" s="32"/>
      <c r="BR18" s="32">
        <v>1</v>
      </c>
      <c r="BS18" s="4"/>
      <c r="BT18" s="32"/>
      <c r="BU18" s="32">
        <v>1</v>
      </c>
      <c r="BV18" s="4"/>
      <c r="BW18" s="32"/>
      <c r="BX18" s="32">
        <v>1</v>
      </c>
      <c r="BY18" s="4"/>
      <c r="BZ18" s="32"/>
      <c r="CA18" s="32">
        <v>1</v>
      </c>
      <c r="CB18" s="4"/>
      <c r="CC18" s="32"/>
      <c r="CD18" s="32">
        <v>1</v>
      </c>
      <c r="CE18" s="4"/>
      <c r="CF18" s="32"/>
      <c r="CG18" s="32">
        <v>1</v>
      </c>
      <c r="CH18" s="4"/>
      <c r="CI18" s="32"/>
      <c r="CJ18" s="32">
        <v>1</v>
      </c>
      <c r="CK18" s="4"/>
      <c r="CL18" s="32"/>
      <c r="CM18" s="32">
        <v>1</v>
      </c>
      <c r="CN18" s="4"/>
      <c r="CO18" s="32"/>
      <c r="CP18" s="32">
        <v>1</v>
      </c>
      <c r="CQ18" s="4"/>
      <c r="CR18" s="32"/>
      <c r="CS18" s="32">
        <v>1</v>
      </c>
      <c r="CT18" s="4"/>
      <c r="CU18" s="32"/>
      <c r="CV18" s="32">
        <v>1</v>
      </c>
      <c r="CW18" s="4"/>
      <c r="CX18" s="32"/>
      <c r="CY18" s="32">
        <v>1</v>
      </c>
      <c r="CZ18" s="4"/>
      <c r="DA18" s="32"/>
      <c r="DB18" s="32">
        <v>1</v>
      </c>
      <c r="DC18" s="4"/>
      <c r="DD18" s="32"/>
      <c r="DE18" s="32">
        <v>1</v>
      </c>
      <c r="DF18" s="4"/>
      <c r="DG18" s="32"/>
      <c r="DH18" s="32">
        <v>1</v>
      </c>
      <c r="DI18" s="4"/>
      <c r="DJ18" s="32"/>
      <c r="DK18" s="32">
        <v>1</v>
      </c>
      <c r="DL18" s="4"/>
      <c r="DM18" s="32"/>
      <c r="DN18" s="32">
        <v>1</v>
      </c>
      <c r="DO18" s="4"/>
      <c r="DP18" s="32"/>
      <c r="DQ18" s="32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41" t="s">
        <v>502</v>
      </c>
      <c r="C19" s="32">
        <v>1</v>
      </c>
      <c r="D19" s="32"/>
      <c r="E19" s="9"/>
      <c r="F19" s="32">
        <v>1</v>
      </c>
      <c r="G19" s="32"/>
      <c r="H19" s="9"/>
      <c r="I19" s="9">
        <v>1</v>
      </c>
      <c r="J19" s="9"/>
      <c r="K19" s="9"/>
      <c r="L19" s="32">
        <v>1</v>
      </c>
      <c r="M19" s="32"/>
      <c r="N19" s="9"/>
      <c r="O19" s="32">
        <v>1</v>
      </c>
      <c r="P19" s="32"/>
      <c r="Q19" s="9"/>
      <c r="R19" s="32">
        <v>1</v>
      </c>
      <c r="S19" s="32"/>
      <c r="T19" s="9"/>
      <c r="U19" s="32">
        <v>1</v>
      </c>
      <c r="V19" s="32"/>
      <c r="W19" s="9"/>
      <c r="X19" s="32">
        <v>1</v>
      </c>
      <c r="Y19" s="32"/>
      <c r="Z19" s="9"/>
      <c r="AA19" s="32">
        <v>1</v>
      </c>
      <c r="AB19" s="32"/>
      <c r="AC19" s="9"/>
      <c r="AD19" s="32">
        <v>1</v>
      </c>
      <c r="AE19" s="32"/>
      <c r="AF19" s="9"/>
      <c r="AG19" s="32">
        <v>1</v>
      </c>
      <c r="AH19" s="32"/>
      <c r="AI19" s="9"/>
      <c r="AJ19" s="32">
        <v>1</v>
      </c>
      <c r="AK19" s="32"/>
      <c r="AL19" s="9"/>
      <c r="AM19" s="32">
        <v>1</v>
      </c>
      <c r="AN19" s="32"/>
      <c r="AO19" s="9"/>
      <c r="AP19" s="32">
        <v>1</v>
      </c>
      <c r="AQ19" s="32"/>
      <c r="AR19" s="9"/>
      <c r="AS19" s="32">
        <v>1</v>
      </c>
      <c r="AT19" s="32"/>
      <c r="AU19" s="9"/>
      <c r="AV19" s="32">
        <v>1</v>
      </c>
      <c r="AW19" s="32"/>
      <c r="AX19" s="9"/>
      <c r="AY19" s="32">
        <v>1</v>
      </c>
      <c r="AZ19" s="32"/>
      <c r="BA19" s="9"/>
      <c r="BB19" s="32">
        <v>1</v>
      </c>
      <c r="BC19" s="32"/>
      <c r="BD19" s="9"/>
      <c r="BE19" s="32">
        <v>1</v>
      </c>
      <c r="BF19" s="32"/>
      <c r="BG19" s="9"/>
      <c r="BH19" s="32">
        <v>1</v>
      </c>
      <c r="BI19" s="32"/>
      <c r="BJ19" s="9"/>
      <c r="BK19" s="32">
        <v>1</v>
      </c>
      <c r="BL19" s="32"/>
      <c r="BM19" s="4"/>
      <c r="BN19" s="32">
        <v>1</v>
      </c>
      <c r="BO19" s="32"/>
      <c r="BP19" s="4"/>
      <c r="BQ19" s="32">
        <v>1</v>
      </c>
      <c r="BR19" s="32"/>
      <c r="BS19" s="4"/>
      <c r="BT19" s="32">
        <v>1</v>
      </c>
      <c r="BU19" s="32"/>
      <c r="BV19" s="4"/>
      <c r="BW19" s="32">
        <v>1</v>
      </c>
      <c r="BX19" s="32"/>
      <c r="BY19" s="4"/>
      <c r="BZ19" s="32">
        <v>1</v>
      </c>
      <c r="CA19" s="32"/>
      <c r="CB19" s="4"/>
      <c r="CC19" s="32">
        <v>1</v>
      </c>
      <c r="CD19" s="32"/>
      <c r="CE19" s="4"/>
      <c r="CF19" s="32">
        <v>1</v>
      </c>
      <c r="CG19" s="32"/>
      <c r="CH19" s="4"/>
      <c r="CI19" s="32">
        <v>1</v>
      </c>
      <c r="CJ19" s="32"/>
      <c r="CK19" s="4"/>
      <c r="CL19" s="32">
        <v>1</v>
      </c>
      <c r="CM19" s="32"/>
      <c r="CN19" s="4"/>
      <c r="CO19" s="32">
        <v>1</v>
      </c>
      <c r="CP19" s="32"/>
      <c r="CQ19" s="4"/>
      <c r="CR19" s="32">
        <v>1</v>
      </c>
      <c r="CS19" s="32"/>
      <c r="CT19" s="4"/>
      <c r="CU19" s="32">
        <v>1</v>
      </c>
      <c r="CV19" s="32"/>
      <c r="CW19" s="4"/>
      <c r="CX19" s="32">
        <v>1</v>
      </c>
      <c r="CY19" s="32"/>
      <c r="CZ19" s="4"/>
      <c r="DA19" s="32">
        <v>1</v>
      </c>
      <c r="DB19" s="32"/>
      <c r="DC19" s="4"/>
      <c r="DD19" s="32">
        <v>1</v>
      </c>
      <c r="DE19" s="32"/>
      <c r="DF19" s="4"/>
      <c r="DG19" s="32">
        <v>1</v>
      </c>
      <c r="DH19" s="32"/>
      <c r="DI19" s="4"/>
      <c r="DJ19" s="32">
        <v>1</v>
      </c>
      <c r="DK19" s="32"/>
      <c r="DL19" s="4"/>
      <c r="DM19" s="32">
        <v>1</v>
      </c>
      <c r="DN19" s="32"/>
      <c r="DO19" s="4"/>
      <c r="DP19" s="32">
        <v>1</v>
      </c>
      <c r="DQ19" s="32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/>
      <c r="C20" s="32"/>
      <c r="D20" s="32"/>
      <c r="E20" s="9"/>
      <c r="F20" s="32"/>
      <c r="G20" s="32"/>
      <c r="H20" s="9"/>
      <c r="I20" s="9"/>
      <c r="J20" s="9"/>
      <c r="K20" s="9"/>
      <c r="L20" s="32"/>
      <c r="M20" s="32"/>
      <c r="N20" s="9"/>
      <c r="O20" s="32"/>
      <c r="P20" s="32"/>
      <c r="Q20" s="9"/>
      <c r="R20" s="32"/>
      <c r="S20" s="32"/>
      <c r="T20" s="9"/>
      <c r="U20" s="32"/>
      <c r="V20" s="32"/>
      <c r="W20" s="9"/>
      <c r="X20" s="32"/>
      <c r="Y20" s="32"/>
      <c r="Z20" s="9"/>
      <c r="AA20" s="32"/>
      <c r="AB20" s="32"/>
      <c r="AC20" s="9"/>
      <c r="AD20" s="32"/>
      <c r="AE20" s="32"/>
      <c r="AF20" s="9"/>
      <c r="AG20" s="32"/>
      <c r="AH20" s="32"/>
      <c r="AI20" s="9"/>
      <c r="AJ20" s="32"/>
      <c r="AK20" s="32"/>
      <c r="AL20" s="9"/>
      <c r="AM20" s="32"/>
      <c r="AN20" s="32"/>
      <c r="AO20" s="9"/>
      <c r="AP20" s="32"/>
      <c r="AQ20" s="32"/>
      <c r="AR20" s="9"/>
      <c r="AS20" s="32"/>
      <c r="AT20" s="32"/>
      <c r="AU20" s="9"/>
      <c r="AV20" s="32"/>
      <c r="AW20" s="32"/>
      <c r="AX20" s="9"/>
      <c r="AY20" s="32"/>
      <c r="AZ20" s="32"/>
      <c r="BA20" s="9"/>
      <c r="BB20" s="32"/>
      <c r="BC20" s="32"/>
      <c r="BD20" s="9"/>
      <c r="BE20" s="32"/>
      <c r="BF20" s="32"/>
      <c r="BG20" s="9"/>
      <c r="BH20" s="32"/>
      <c r="BI20" s="32"/>
      <c r="BJ20" s="9"/>
      <c r="BK20" s="32"/>
      <c r="BL20" s="32"/>
      <c r="BM20" s="4"/>
      <c r="BN20" s="32"/>
      <c r="BO20" s="32"/>
      <c r="BP20" s="4"/>
      <c r="BQ20" s="32"/>
      <c r="BR20" s="32"/>
      <c r="BS20" s="4"/>
      <c r="BT20" s="32"/>
      <c r="BU20" s="32"/>
      <c r="BV20" s="4"/>
      <c r="BW20" s="32"/>
      <c r="BX20" s="32"/>
      <c r="BY20" s="4"/>
      <c r="BZ20" s="32"/>
      <c r="CA20" s="32"/>
      <c r="CB20" s="4"/>
      <c r="CC20" s="32"/>
      <c r="CD20" s="32"/>
      <c r="CE20" s="4"/>
      <c r="CF20" s="32"/>
      <c r="CG20" s="32"/>
      <c r="CH20" s="4"/>
      <c r="CI20" s="32"/>
      <c r="CJ20" s="32"/>
      <c r="CK20" s="4"/>
      <c r="CL20" s="32"/>
      <c r="CM20" s="32"/>
      <c r="CN20" s="4"/>
      <c r="CO20" s="32"/>
      <c r="CP20" s="32"/>
      <c r="CQ20" s="4"/>
      <c r="CR20" s="32"/>
      <c r="CS20" s="32"/>
      <c r="CT20" s="4"/>
      <c r="CU20" s="32"/>
      <c r="CV20" s="32"/>
      <c r="CW20" s="4"/>
      <c r="CX20" s="32"/>
      <c r="CY20" s="32"/>
      <c r="CZ20" s="4"/>
      <c r="DA20" s="32"/>
      <c r="DB20" s="32"/>
      <c r="DC20" s="4"/>
      <c r="DD20" s="32"/>
      <c r="DE20" s="32"/>
      <c r="DF20" s="4"/>
      <c r="DG20" s="32"/>
      <c r="DH20" s="32"/>
      <c r="DI20" s="4"/>
      <c r="DJ20" s="32"/>
      <c r="DK20" s="32"/>
      <c r="DL20" s="4"/>
      <c r="DM20" s="32"/>
      <c r="DN20" s="32"/>
      <c r="DO20" s="4"/>
      <c r="DP20" s="32"/>
      <c r="DQ20" s="32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53" t="s">
        <v>171</v>
      </c>
      <c r="B40" s="54"/>
      <c r="C40" s="3">
        <f>SUM(C15:C39)</f>
        <v>2</v>
      </c>
      <c r="D40" s="3">
        <f t="shared" ref="D40:N40" si="0">SUM(D15:D39)</f>
        <v>3</v>
      </c>
      <c r="E40" s="3">
        <f t="shared" si="0"/>
        <v>0</v>
      </c>
      <c r="F40" s="3">
        <f t="shared" si="0"/>
        <v>2</v>
      </c>
      <c r="G40" s="3">
        <f t="shared" si="0"/>
        <v>3</v>
      </c>
      <c r="H40" s="3">
        <f t="shared" si="0"/>
        <v>0</v>
      </c>
      <c r="I40" s="3">
        <f t="shared" si="0"/>
        <v>2</v>
      </c>
      <c r="J40" s="3">
        <f t="shared" si="0"/>
        <v>3</v>
      </c>
      <c r="K40" s="3">
        <f t="shared" si="0"/>
        <v>0</v>
      </c>
      <c r="L40" s="3">
        <f t="shared" si="0"/>
        <v>2</v>
      </c>
      <c r="M40" s="3">
        <f t="shared" si="0"/>
        <v>3</v>
      </c>
      <c r="N40" s="3">
        <f t="shared" si="0"/>
        <v>0</v>
      </c>
      <c r="O40" s="3">
        <f t="shared" ref="O40:V40" si="1">SUM(O15:O39)</f>
        <v>2</v>
      </c>
      <c r="P40" s="3">
        <f t="shared" si="1"/>
        <v>3</v>
      </c>
      <c r="Q40" s="3">
        <f t="shared" si="1"/>
        <v>0</v>
      </c>
      <c r="R40" s="3">
        <f t="shared" si="1"/>
        <v>2</v>
      </c>
      <c r="S40" s="3">
        <f t="shared" si="1"/>
        <v>3</v>
      </c>
      <c r="T40" s="3">
        <f t="shared" si="1"/>
        <v>0</v>
      </c>
      <c r="U40" s="3">
        <f t="shared" si="1"/>
        <v>2</v>
      </c>
      <c r="V40" s="3">
        <f t="shared" si="1"/>
        <v>3</v>
      </c>
      <c r="W40" s="3">
        <f t="shared" ref="W40:AX40" si="2">SUM(W15:W39)</f>
        <v>0</v>
      </c>
      <c r="X40" s="3">
        <f t="shared" si="2"/>
        <v>2</v>
      </c>
      <c r="Y40" s="3">
        <f t="shared" si="2"/>
        <v>3</v>
      </c>
      <c r="Z40" s="3">
        <f t="shared" si="2"/>
        <v>0</v>
      </c>
      <c r="AA40" s="3">
        <f t="shared" si="2"/>
        <v>2</v>
      </c>
      <c r="AB40" s="3">
        <f t="shared" si="2"/>
        <v>3</v>
      </c>
      <c r="AC40" s="3">
        <f t="shared" si="2"/>
        <v>0</v>
      </c>
      <c r="AD40" s="3">
        <f t="shared" si="2"/>
        <v>2</v>
      </c>
      <c r="AE40" s="3">
        <f t="shared" si="2"/>
        <v>3</v>
      </c>
      <c r="AF40" s="3">
        <f t="shared" si="2"/>
        <v>0</v>
      </c>
      <c r="AG40" s="3">
        <f t="shared" si="2"/>
        <v>2</v>
      </c>
      <c r="AH40" s="3">
        <f t="shared" si="2"/>
        <v>3</v>
      </c>
      <c r="AI40" s="3">
        <f t="shared" si="2"/>
        <v>0</v>
      </c>
      <c r="AJ40" s="3">
        <f t="shared" si="2"/>
        <v>2</v>
      </c>
      <c r="AK40" s="3">
        <f t="shared" si="2"/>
        <v>3</v>
      </c>
      <c r="AL40" s="3">
        <f t="shared" si="2"/>
        <v>0</v>
      </c>
      <c r="AM40" s="3">
        <f t="shared" si="2"/>
        <v>2</v>
      </c>
      <c r="AN40" s="3">
        <f t="shared" si="2"/>
        <v>3</v>
      </c>
      <c r="AO40" s="3">
        <f t="shared" si="2"/>
        <v>0</v>
      </c>
      <c r="AP40" s="3">
        <f t="shared" si="2"/>
        <v>2</v>
      </c>
      <c r="AQ40" s="3">
        <f t="shared" si="2"/>
        <v>3</v>
      </c>
      <c r="AR40" s="3">
        <f t="shared" si="2"/>
        <v>0</v>
      </c>
      <c r="AS40" s="3">
        <f t="shared" si="2"/>
        <v>2</v>
      </c>
      <c r="AT40" s="3">
        <f t="shared" si="2"/>
        <v>3</v>
      </c>
      <c r="AU40" s="3">
        <f t="shared" si="2"/>
        <v>0</v>
      </c>
      <c r="AV40" s="3">
        <f t="shared" si="2"/>
        <v>2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</v>
      </c>
      <c r="AZ40" s="3">
        <f t="shared" si="3"/>
        <v>3</v>
      </c>
      <c r="BA40" s="3">
        <f t="shared" si="3"/>
        <v>0</v>
      </c>
      <c r="BB40" s="3">
        <f t="shared" si="3"/>
        <v>2</v>
      </c>
      <c r="BC40" s="3">
        <f t="shared" si="3"/>
        <v>3</v>
      </c>
      <c r="BD40" s="3">
        <f t="shared" si="3"/>
        <v>0</v>
      </c>
      <c r="BE40" s="3">
        <f t="shared" si="3"/>
        <v>2</v>
      </c>
      <c r="BF40" s="3">
        <f t="shared" si="3"/>
        <v>3</v>
      </c>
      <c r="BG40" s="3">
        <f t="shared" si="3"/>
        <v>0</v>
      </c>
      <c r="BH40" s="3">
        <f t="shared" si="3"/>
        <v>2</v>
      </c>
      <c r="BI40" s="3">
        <f t="shared" si="3"/>
        <v>3</v>
      </c>
      <c r="BJ40" s="3">
        <f t="shared" si="3"/>
        <v>0</v>
      </c>
      <c r="BK40" s="3">
        <f t="shared" si="3"/>
        <v>2</v>
      </c>
      <c r="BL40" s="3">
        <f t="shared" si="3"/>
        <v>3</v>
      </c>
      <c r="BM40" s="3">
        <f t="shared" si="3"/>
        <v>0</v>
      </c>
      <c r="BN40" s="3">
        <f t="shared" si="3"/>
        <v>2</v>
      </c>
      <c r="BO40" s="3">
        <f t="shared" si="3"/>
        <v>3</v>
      </c>
      <c r="BP40" s="3">
        <f t="shared" si="3"/>
        <v>0</v>
      </c>
      <c r="BQ40" s="3">
        <f t="shared" si="3"/>
        <v>2</v>
      </c>
      <c r="BR40" s="3">
        <f t="shared" si="3"/>
        <v>3</v>
      </c>
      <c r="BS40" s="3">
        <f t="shared" si="3"/>
        <v>0</v>
      </c>
      <c r="BT40" s="3">
        <f t="shared" si="3"/>
        <v>2</v>
      </c>
      <c r="BU40" s="3">
        <f t="shared" si="3"/>
        <v>3</v>
      </c>
      <c r="BV40" s="3">
        <f t="shared" si="3"/>
        <v>0</v>
      </c>
      <c r="BW40" s="3">
        <f t="shared" si="3"/>
        <v>2</v>
      </c>
      <c r="BX40" s="3">
        <f t="shared" si="3"/>
        <v>3</v>
      </c>
      <c r="BY40" s="3">
        <f t="shared" si="3"/>
        <v>0</v>
      </c>
      <c r="BZ40" s="3">
        <f t="shared" si="3"/>
        <v>2</v>
      </c>
      <c r="CA40" s="3">
        <f t="shared" si="3"/>
        <v>3</v>
      </c>
      <c r="CB40" s="3">
        <f t="shared" si="3"/>
        <v>0</v>
      </c>
      <c r="CC40" s="3">
        <f t="shared" si="3"/>
        <v>2</v>
      </c>
      <c r="CD40" s="3">
        <f t="shared" si="3"/>
        <v>3</v>
      </c>
      <c r="CE40" s="3">
        <f t="shared" si="3"/>
        <v>0</v>
      </c>
      <c r="CF40" s="3">
        <f t="shared" si="3"/>
        <v>2</v>
      </c>
      <c r="CG40" s="3">
        <f t="shared" si="3"/>
        <v>3</v>
      </c>
      <c r="CH40" s="3">
        <f t="shared" si="3"/>
        <v>0</v>
      </c>
      <c r="CI40" s="3">
        <f t="shared" si="3"/>
        <v>2</v>
      </c>
      <c r="CJ40" s="3">
        <f t="shared" si="3"/>
        <v>3</v>
      </c>
      <c r="CK40" s="3">
        <f t="shared" si="3"/>
        <v>0</v>
      </c>
      <c r="CL40" s="3">
        <f t="shared" si="3"/>
        <v>2</v>
      </c>
      <c r="CM40" s="3">
        <f t="shared" si="3"/>
        <v>3</v>
      </c>
      <c r="CN40" s="3">
        <f t="shared" si="3"/>
        <v>0</v>
      </c>
      <c r="CO40" s="3">
        <f t="shared" si="3"/>
        <v>2</v>
      </c>
      <c r="CP40" s="3">
        <f t="shared" si="3"/>
        <v>3</v>
      </c>
      <c r="CQ40" s="3">
        <f t="shared" si="3"/>
        <v>0</v>
      </c>
      <c r="CR40" s="3">
        <f t="shared" si="3"/>
        <v>2</v>
      </c>
      <c r="CS40" s="3">
        <f t="shared" si="3"/>
        <v>3</v>
      </c>
      <c r="CT40" s="3">
        <f t="shared" si="3"/>
        <v>0</v>
      </c>
      <c r="CU40" s="3">
        <f t="shared" si="3"/>
        <v>2</v>
      </c>
      <c r="CV40" s="3">
        <f t="shared" ref="CV40:DH40" si="4">SUM(CV15:CV39)</f>
        <v>3</v>
      </c>
      <c r="CW40" s="3">
        <f t="shared" si="4"/>
        <v>0</v>
      </c>
      <c r="CX40" s="3">
        <f t="shared" si="4"/>
        <v>2</v>
      </c>
      <c r="CY40" s="3">
        <f t="shared" si="4"/>
        <v>3</v>
      </c>
      <c r="CZ40" s="3">
        <f t="shared" si="4"/>
        <v>0</v>
      </c>
      <c r="DA40" s="3">
        <f t="shared" si="4"/>
        <v>2</v>
      </c>
      <c r="DB40" s="3">
        <f t="shared" si="4"/>
        <v>3</v>
      </c>
      <c r="DC40" s="3">
        <f t="shared" si="4"/>
        <v>0</v>
      </c>
      <c r="DD40" s="3">
        <f t="shared" si="4"/>
        <v>2</v>
      </c>
      <c r="DE40" s="3">
        <f t="shared" si="4"/>
        <v>3</v>
      </c>
      <c r="DF40" s="3">
        <f t="shared" si="4"/>
        <v>0</v>
      </c>
      <c r="DG40" s="3">
        <f t="shared" si="4"/>
        <v>2</v>
      </c>
      <c r="DH40" s="3">
        <f t="shared" si="4"/>
        <v>3</v>
      </c>
      <c r="DI40" s="3">
        <f t="shared" ref="DI40:DR40" si="5">SUM(DI15:DI39)</f>
        <v>0</v>
      </c>
      <c r="DJ40" s="3">
        <f t="shared" si="5"/>
        <v>2</v>
      </c>
      <c r="DK40" s="3">
        <f t="shared" si="5"/>
        <v>3</v>
      </c>
      <c r="DL40" s="3">
        <f t="shared" si="5"/>
        <v>0</v>
      </c>
      <c r="DM40" s="3">
        <f t="shared" si="5"/>
        <v>2</v>
      </c>
      <c r="DN40" s="3">
        <f t="shared" si="5"/>
        <v>3</v>
      </c>
      <c r="DO40" s="3">
        <f t="shared" si="5"/>
        <v>0</v>
      </c>
      <c r="DP40" s="3">
        <f t="shared" si="5"/>
        <v>2</v>
      </c>
      <c r="DQ40" s="3">
        <f t="shared" si="5"/>
        <v>3</v>
      </c>
      <c r="DR40" s="3">
        <f t="shared" si="5"/>
        <v>0</v>
      </c>
    </row>
    <row r="41" spans="1:254" ht="37.5" customHeight="1" x14ac:dyDescent="0.25">
      <c r="A41" s="55" t="s">
        <v>340</v>
      </c>
      <c r="B41" s="56"/>
      <c r="C41" s="14">
        <f>C40/5%</f>
        <v>40</v>
      </c>
      <c r="D41" s="14">
        <f t="shared" ref="D41:BO41" si="6">D40/5%</f>
        <v>60</v>
      </c>
      <c r="E41" s="14">
        <f t="shared" si="6"/>
        <v>0</v>
      </c>
      <c r="F41" s="14">
        <f t="shared" si="6"/>
        <v>40</v>
      </c>
      <c r="G41" s="14">
        <f t="shared" si="6"/>
        <v>60</v>
      </c>
      <c r="H41" s="14">
        <f t="shared" si="6"/>
        <v>0</v>
      </c>
      <c r="I41" s="14">
        <f t="shared" si="6"/>
        <v>40</v>
      </c>
      <c r="J41" s="14">
        <f t="shared" si="6"/>
        <v>60</v>
      </c>
      <c r="K41" s="14">
        <f t="shared" si="6"/>
        <v>0</v>
      </c>
      <c r="L41" s="14">
        <f t="shared" si="6"/>
        <v>40</v>
      </c>
      <c r="M41" s="14">
        <f t="shared" si="6"/>
        <v>60</v>
      </c>
      <c r="N41" s="14">
        <f t="shared" si="6"/>
        <v>0</v>
      </c>
      <c r="O41" s="14">
        <f t="shared" si="6"/>
        <v>40</v>
      </c>
      <c r="P41" s="14">
        <f t="shared" si="6"/>
        <v>60</v>
      </c>
      <c r="Q41" s="14">
        <f t="shared" si="6"/>
        <v>0</v>
      </c>
      <c r="R41" s="14">
        <f t="shared" si="6"/>
        <v>40</v>
      </c>
      <c r="S41" s="14">
        <f t="shared" si="6"/>
        <v>60</v>
      </c>
      <c r="T41" s="14">
        <f t="shared" si="6"/>
        <v>0</v>
      </c>
      <c r="U41" s="14">
        <f t="shared" si="6"/>
        <v>40</v>
      </c>
      <c r="V41" s="14">
        <f t="shared" si="6"/>
        <v>60</v>
      </c>
      <c r="W41" s="14">
        <f t="shared" si="6"/>
        <v>0</v>
      </c>
      <c r="X41" s="14">
        <f t="shared" si="6"/>
        <v>40</v>
      </c>
      <c r="Y41" s="14">
        <f t="shared" si="6"/>
        <v>60</v>
      </c>
      <c r="Z41" s="14">
        <f t="shared" si="6"/>
        <v>0</v>
      </c>
      <c r="AA41" s="14">
        <f t="shared" si="6"/>
        <v>40</v>
      </c>
      <c r="AB41" s="14">
        <f t="shared" si="6"/>
        <v>60</v>
      </c>
      <c r="AC41" s="14">
        <f t="shared" si="6"/>
        <v>0</v>
      </c>
      <c r="AD41" s="14">
        <f t="shared" si="6"/>
        <v>40</v>
      </c>
      <c r="AE41" s="14">
        <f t="shared" si="6"/>
        <v>60</v>
      </c>
      <c r="AF41" s="14">
        <f t="shared" si="6"/>
        <v>0</v>
      </c>
      <c r="AG41" s="14">
        <f t="shared" si="6"/>
        <v>40</v>
      </c>
      <c r="AH41" s="14">
        <f t="shared" si="6"/>
        <v>60</v>
      </c>
      <c r="AI41" s="14">
        <f t="shared" si="6"/>
        <v>0</v>
      </c>
      <c r="AJ41" s="14">
        <f t="shared" si="6"/>
        <v>40</v>
      </c>
      <c r="AK41" s="14">
        <f t="shared" si="6"/>
        <v>60</v>
      </c>
      <c r="AL41" s="14">
        <f t="shared" si="6"/>
        <v>0</v>
      </c>
      <c r="AM41" s="14">
        <f t="shared" si="6"/>
        <v>40</v>
      </c>
      <c r="AN41" s="14">
        <f t="shared" si="6"/>
        <v>60</v>
      </c>
      <c r="AO41" s="14">
        <f t="shared" si="6"/>
        <v>0</v>
      </c>
      <c r="AP41" s="14">
        <f t="shared" si="6"/>
        <v>40</v>
      </c>
      <c r="AQ41" s="14">
        <f t="shared" si="6"/>
        <v>60</v>
      </c>
      <c r="AR41" s="14">
        <f t="shared" si="6"/>
        <v>0</v>
      </c>
      <c r="AS41" s="14">
        <f t="shared" si="6"/>
        <v>40</v>
      </c>
      <c r="AT41" s="14">
        <f t="shared" si="6"/>
        <v>60</v>
      </c>
      <c r="AU41" s="14">
        <f t="shared" si="6"/>
        <v>0</v>
      </c>
      <c r="AV41" s="14">
        <f t="shared" si="6"/>
        <v>40</v>
      </c>
      <c r="AW41" s="14">
        <f t="shared" si="6"/>
        <v>60</v>
      </c>
      <c r="AX41" s="14">
        <f t="shared" si="6"/>
        <v>0</v>
      </c>
      <c r="AY41" s="14">
        <f t="shared" si="6"/>
        <v>40</v>
      </c>
      <c r="AZ41" s="14">
        <f t="shared" si="6"/>
        <v>60</v>
      </c>
      <c r="BA41" s="14">
        <f t="shared" si="6"/>
        <v>0</v>
      </c>
      <c r="BB41" s="14">
        <f t="shared" si="6"/>
        <v>40</v>
      </c>
      <c r="BC41" s="14">
        <f t="shared" si="6"/>
        <v>60</v>
      </c>
      <c r="BD41" s="14">
        <f t="shared" si="6"/>
        <v>0</v>
      </c>
      <c r="BE41" s="14">
        <f t="shared" si="6"/>
        <v>40</v>
      </c>
      <c r="BF41" s="14">
        <f t="shared" si="6"/>
        <v>60</v>
      </c>
      <c r="BG41" s="14">
        <f t="shared" si="6"/>
        <v>0</v>
      </c>
      <c r="BH41" s="14">
        <f t="shared" si="6"/>
        <v>40</v>
      </c>
      <c r="BI41" s="14">
        <f t="shared" si="6"/>
        <v>60</v>
      </c>
      <c r="BJ41" s="14">
        <f t="shared" si="6"/>
        <v>0</v>
      </c>
      <c r="BK41" s="14">
        <f t="shared" si="6"/>
        <v>40</v>
      </c>
      <c r="BL41" s="14">
        <f t="shared" si="6"/>
        <v>60</v>
      </c>
      <c r="BM41" s="14">
        <f t="shared" si="6"/>
        <v>0</v>
      </c>
      <c r="BN41" s="14">
        <f t="shared" si="6"/>
        <v>40</v>
      </c>
      <c r="BO41" s="14">
        <f t="shared" si="6"/>
        <v>60</v>
      </c>
      <c r="BP41" s="14">
        <f t="shared" ref="BP41:DR41" si="7">BP40/5%</f>
        <v>0</v>
      </c>
      <c r="BQ41" s="14">
        <f t="shared" si="7"/>
        <v>40</v>
      </c>
      <c r="BR41" s="14">
        <f t="shared" si="7"/>
        <v>60</v>
      </c>
      <c r="BS41" s="14">
        <f t="shared" si="7"/>
        <v>0</v>
      </c>
      <c r="BT41" s="14">
        <f t="shared" si="7"/>
        <v>40</v>
      </c>
      <c r="BU41" s="14">
        <f t="shared" si="7"/>
        <v>60</v>
      </c>
      <c r="BV41" s="14">
        <f t="shared" si="7"/>
        <v>0</v>
      </c>
      <c r="BW41" s="14">
        <f t="shared" si="7"/>
        <v>40</v>
      </c>
      <c r="BX41" s="14">
        <f t="shared" si="7"/>
        <v>60</v>
      </c>
      <c r="BY41" s="14">
        <f t="shared" si="7"/>
        <v>0</v>
      </c>
      <c r="BZ41" s="14">
        <f t="shared" si="7"/>
        <v>40</v>
      </c>
      <c r="CA41" s="14">
        <f t="shared" si="7"/>
        <v>60</v>
      </c>
      <c r="CB41" s="14">
        <f t="shared" si="7"/>
        <v>0</v>
      </c>
      <c r="CC41" s="14">
        <f t="shared" si="7"/>
        <v>40</v>
      </c>
      <c r="CD41" s="14">
        <f t="shared" si="7"/>
        <v>60</v>
      </c>
      <c r="CE41" s="14">
        <f t="shared" si="7"/>
        <v>0</v>
      </c>
      <c r="CF41" s="14">
        <f t="shared" si="7"/>
        <v>40</v>
      </c>
      <c r="CG41" s="14">
        <f t="shared" si="7"/>
        <v>60</v>
      </c>
      <c r="CH41" s="14">
        <f t="shared" si="7"/>
        <v>0</v>
      </c>
      <c r="CI41" s="14">
        <f t="shared" si="7"/>
        <v>40</v>
      </c>
      <c r="CJ41" s="14">
        <f t="shared" si="7"/>
        <v>60</v>
      </c>
      <c r="CK41" s="14">
        <f t="shared" si="7"/>
        <v>0</v>
      </c>
      <c r="CL41" s="14">
        <f t="shared" si="7"/>
        <v>40</v>
      </c>
      <c r="CM41" s="14">
        <f t="shared" si="7"/>
        <v>60</v>
      </c>
      <c r="CN41" s="14">
        <f t="shared" si="7"/>
        <v>0</v>
      </c>
      <c r="CO41" s="14">
        <f t="shared" si="7"/>
        <v>40</v>
      </c>
      <c r="CP41" s="14">
        <f t="shared" si="7"/>
        <v>60</v>
      </c>
      <c r="CQ41" s="14">
        <f t="shared" si="7"/>
        <v>0</v>
      </c>
      <c r="CR41" s="14">
        <f t="shared" si="7"/>
        <v>40</v>
      </c>
      <c r="CS41" s="14">
        <f t="shared" si="7"/>
        <v>60</v>
      </c>
      <c r="CT41" s="14">
        <f t="shared" si="7"/>
        <v>0</v>
      </c>
      <c r="CU41" s="14">
        <f t="shared" si="7"/>
        <v>40</v>
      </c>
      <c r="CV41" s="14">
        <f t="shared" si="7"/>
        <v>60</v>
      </c>
      <c r="CW41" s="14">
        <f t="shared" si="7"/>
        <v>0</v>
      </c>
      <c r="CX41" s="14">
        <f t="shared" si="7"/>
        <v>40</v>
      </c>
      <c r="CY41" s="14">
        <f t="shared" si="7"/>
        <v>60</v>
      </c>
      <c r="CZ41" s="14">
        <f t="shared" si="7"/>
        <v>0</v>
      </c>
      <c r="DA41" s="14">
        <f t="shared" si="7"/>
        <v>40</v>
      </c>
      <c r="DB41" s="14">
        <f t="shared" si="7"/>
        <v>60</v>
      </c>
      <c r="DC41" s="14">
        <f t="shared" si="7"/>
        <v>0</v>
      </c>
      <c r="DD41" s="14">
        <f t="shared" si="7"/>
        <v>40</v>
      </c>
      <c r="DE41" s="14">
        <f t="shared" si="7"/>
        <v>60</v>
      </c>
      <c r="DF41" s="14">
        <f t="shared" si="7"/>
        <v>0</v>
      </c>
      <c r="DG41" s="14">
        <f t="shared" si="7"/>
        <v>40</v>
      </c>
      <c r="DH41" s="14">
        <f t="shared" si="7"/>
        <v>60</v>
      </c>
      <c r="DI41" s="14">
        <f t="shared" si="7"/>
        <v>0</v>
      </c>
      <c r="DJ41" s="14">
        <f t="shared" si="7"/>
        <v>40</v>
      </c>
      <c r="DK41" s="14">
        <f t="shared" si="7"/>
        <v>60</v>
      </c>
      <c r="DL41" s="14">
        <f t="shared" si="7"/>
        <v>0</v>
      </c>
      <c r="DM41" s="14">
        <f t="shared" si="7"/>
        <v>40</v>
      </c>
      <c r="DN41" s="14">
        <f t="shared" si="7"/>
        <v>60</v>
      </c>
      <c r="DO41" s="14">
        <f t="shared" si="7"/>
        <v>0</v>
      </c>
      <c r="DP41" s="14">
        <f t="shared" si="7"/>
        <v>40</v>
      </c>
      <c r="DQ41" s="14">
        <f t="shared" si="7"/>
        <v>60</v>
      </c>
      <c r="DR41" s="14">
        <f t="shared" si="7"/>
        <v>0</v>
      </c>
    </row>
    <row r="43" spans="1:254" x14ac:dyDescent="0.25">
      <c r="B43" s="61" t="s">
        <v>323</v>
      </c>
      <c r="C43" s="62"/>
      <c r="D43" s="62"/>
      <c r="E43" s="63"/>
      <c r="F43" s="17"/>
      <c r="G43" s="17"/>
    </row>
    <row r="44" spans="1:254" x14ac:dyDescent="0.25">
      <c r="B44" s="4" t="s">
        <v>324</v>
      </c>
      <c r="C44" s="21" t="s">
        <v>327</v>
      </c>
      <c r="D44" s="36">
        <f>E44/100*5</f>
        <v>2</v>
      </c>
      <c r="E44" s="36">
        <f>(C41+F41+I41+L41)/4</f>
        <v>40</v>
      </c>
    </row>
    <row r="45" spans="1:254" x14ac:dyDescent="0.25">
      <c r="B45" s="4" t="s">
        <v>325</v>
      </c>
      <c r="C45" s="21" t="s">
        <v>327</v>
      </c>
      <c r="D45" s="36">
        <f t="shared" ref="D45:D46" si="8">E45/100*5</f>
        <v>3</v>
      </c>
      <c r="E45" s="36">
        <f>(D41+G41+J41+M41)/4</f>
        <v>60</v>
      </c>
    </row>
    <row r="46" spans="1:254" x14ac:dyDescent="0.25">
      <c r="B46" s="4" t="s">
        <v>326</v>
      </c>
      <c r="C46" s="21" t="s">
        <v>327</v>
      </c>
      <c r="D46" s="36">
        <f t="shared" si="8"/>
        <v>0</v>
      </c>
      <c r="E46" s="36">
        <f>(E41+H41+K41+N41)/4</f>
        <v>0</v>
      </c>
    </row>
    <row r="47" spans="1:254" x14ac:dyDescent="0.25">
      <c r="B47" s="4"/>
      <c r="C47" s="21"/>
      <c r="D47" s="19">
        <f>SUM(D44:D46)</f>
        <v>5</v>
      </c>
      <c r="E47" s="20">
        <f>SUM(E44:E46)</f>
        <v>100</v>
      </c>
    </row>
    <row r="48" spans="1:254" ht="15" customHeight="1" x14ac:dyDescent="0.25">
      <c r="B48" s="4"/>
      <c r="C48" s="4"/>
      <c r="D48" s="57" t="s">
        <v>18</v>
      </c>
      <c r="E48" s="58"/>
      <c r="F48" s="59" t="s">
        <v>3</v>
      </c>
      <c r="G48" s="60"/>
    </row>
    <row r="49" spans="2:13" x14ac:dyDescent="0.25">
      <c r="B49" s="4" t="s">
        <v>324</v>
      </c>
      <c r="C49" s="21" t="s">
        <v>328</v>
      </c>
      <c r="D49" s="22">
        <f>E49/100*5</f>
        <v>2</v>
      </c>
      <c r="E49" s="22">
        <f>(O41+R41+U41+X41)/4</f>
        <v>40</v>
      </c>
      <c r="F49" s="37">
        <f>G49/100*6</f>
        <v>2.4000000000000004</v>
      </c>
      <c r="G49" s="22">
        <f>(AA41+AD41+AG41+AJ41)/4</f>
        <v>40</v>
      </c>
    </row>
    <row r="50" spans="2:13" x14ac:dyDescent="0.25">
      <c r="B50" s="4" t="s">
        <v>325</v>
      </c>
      <c r="C50" s="21" t="s">
        <v>328</v>
      </c>
      <c r="D50" s="22">
        <f t="shared" ref="D50:D51" si="9">E50/100*5</f>
        <v>3</v>
      </c>
      <c r="E50" s="22">
        <f>(P41+S41+V41+Y41)/4</f>
        <v>60</v>
      </c>
      <c r="F50" s="37">
        <f>G50/100*5</f>
        <v>3</v>
      </c>
      <c r="G50" s="22">
        <f>(AB41+AE41+AH41+AK41)/4</f>
        <v>60</v>
      </c>
    </row>
    <row r="51" spans="2:13" x14ac:dyDescent="0.25">
      <c r="B51" s="4" t="s">
        <v>326</v>
      </c>
      <c r="C51" s="21" t="s">
        <v>328</v>
      </c>
      <c r="D51" s="22">
        <f t="shared" si="9"/>
        <v>0</v>
      </c>
      <c r="E51" s="22">
        <f>(Q41+T41+W41+Z41)/4</f>
        <v>0</v>
      </c>
      <c r="F51" s="37">
        <f>G51/100*5</f>
        <v>0</v>
      </c>
      <c r="G51" s="22">
        <f>(AC41+AF41+AI41+AL41)/4</f>
        <v>0</v>
      </c>
    </row>
    <row r="52" spans="2:13" x14ac:dyDescent="0.25">
      <c r="B52" s="4"/>
      <c r="C52" s="21"/>
      <c r="D52" s="20">
        <f>SUM(D49:D51)</f>
        <v>5</v>
      </c>
      <c r="E52" s="20">
        <f>SUM(E49:E51)</f>
        <v>100</v>
      </c>
      <c r="F52" s="23">
        <f>SUM(F49:F51)</f>
        <v>5.4</v>
      </c>
      <c r="G52" s="28">
        <f>SUM(G49:G51)</f>
        <v>100</v>
      </c>
    </row>
    <row r="53" spans="2:13" x14ac:dyDescent="0.25">
      <c r="B53" s="4" t="s">
        <v>324</v>
      </c>
      <c r="C53" s="21" t="s">
        <v>329</v>
      </c>
      <c r="D53" s="3">
        <f>E53/100*5</f>
        <v>2</v>
      </c>
      <c r="E53" s="18">
        <f>(AM41+AP41+AS41+AV41)/4</f>
        <v>40</v>
      </c>
    </row>
    <row r="54" spans="2:13" x14ac:dyDescent="0.25">
      <c r="B54" s="4" t="s">
        <v>325</v>
      </c>
      <c r="C54" s="21" t="s">
        <v>329</v>
      </c>
      <c r="D54" s="39">
        <f t="shared" ref="D54:D55" si="10">E54/100*5</f>
        <v>3</v>
      </c>
      <c r="E54" s="18">
        <f>(AN41+AQ41+AT41+AW41)/4</f>
        <v>60</v>
      </c>
    </row>
    <row r="55" spans="2:13" x14ac:dyDescent="0.25">
      <c r="B55" s="4" t="s">
        <v>326</v>
      </c>
      <c r="C55" s="21" t="s">
        <v>329</v>
      </c>
      <c r="D55" s="39">
        <f t="shared" si="10"/>
        <v>0</v>
      </c>
      <c r="E55" s="18">
        <f>(AO41+AR41+AU41+AX41)/4</f>
        <v>0</v>
      </c>
    </row>
    <row r="56" spans="2:13" x14ac:dyDescent="0.25">
      <c r="B56" s="4"/>
      <c r="C56" s="27"/>
      <c r="D56" s="24">
        <f>SUM(D53:D55)</f>
        <v>5</v>
      </c>
      <c r="E56" s="25">
        <f>SUM(E53:E55)</f>
        <v>100</v>
      </c>
      <c r="F56" s="26"/>
    </row>
    <row r="57" spans="2:13" x14ac:dyDescent="0.25">
      <c r="B57" s="4"/>
      <c r="C57" s="21"/>
      <c r="D57" s="57" t="s">
        <v>58</v>
      </c>
      <c r="E57" s="58"/>
      <c r="F57" s="57" t="s">
        <v>42</v>
      </c>
      <c r="G57" s="58"/>
      <c r="H57" s="65" t="s">
        <v>73</v>
      </c>
      <c r="I57" s="66"/>
      <c r="J57" s="45" t="s">
        <v>85</v>
      </c>
      <c r="K57" s="45"/>
      <c r="L57" s="45" t="s">
        <v>43</v>
      </c>
      <c r="M57" s="45"/>
    </row>
    <row r="58" spans="2:13" x14ac:dyDescent="0.25">
      <c r="B58" s="4" t="s">
        <v>324</v>
      </c>
      <c r="C58" s="21" t="s">
        <v>330</v>
      </c>
      <c r="D58" s="38">
        <f>E58/100*5</f>
        <v>2</v>
      </c>
      <c r="E58" s="38">
        <f>(AY41+BB41+BE41+BH41)/4</f>
        <v>40</v>
      </c>
      <c r="F58" s="38">
        <f>G58/100*5</f>
        <v>2</v>
      </c>
      <c r="G58" s="38">
        <f>(BK41+BN41+BQ41+BT41)/4</f>
        <v>40</v>
      </c>
      <c r="H58" s="38">
        <f>I58/100*5</f>
        <v>2</v>
      </c>
      <c r="I58" s="38">
        <f>(BW41+BZ41+CC41+CF41)/4</f>
        <v>40</v>
      </c>
      <c r="J58" s="38">
        <f>K58/100*5</f>
        <v>2</v>
      </c>
      <c r="K58" s="38">
        <f>(CI41+CL41+CO41+CR41)/4</f>
        <v>40</v>
      </c>
      <c r="L58" s="38">
        <f>M58/100*5</f>
        <v>2</v>
      </c>
      <c r="M58" s="38">
        <f>(CU41+CX41+DA41+DD41)/4</f>
        <v>40</v>
      </c>
    </row>
    <row r="59" spans="2:13" x14ac:dyDescent="0.25">
      <c r="B59" s="4" t="s">
        <v>325</v>
      </c>
      <c r="C59" s="21" t="s">
        <v>330</v>
      </c>
      <c r="D59" s="38">
        <f t="shared" ref="D59:D60" si="11">E59/100*5</f>
        <v>3</v>
      </c>
      <c r="E59" s="38">
        <f>(AZ41+BC41+BF41+BI41)/4</f>
        <v>60</v>
      </c>
      <c r="F59" s="38">
        <f t="shared" ref="F59:F60" si="12">G59/100*5</f>
        <v>3</v>
      </c>
      <c r="G59" s="38">
        <f>(BL41+BO41+BR41+BU41)/4</f>
        <v>60</v>
      </c>
      <c r="H59" s="38">
        <f t="shared" ref="H59:H60" si="13">I59/100*5</f>
        <v>3</v>
      </c>
      <c r="I59" s="38">
        <f>(BX41+CA41+CD41+CG41)/4</f>
        <v>60</v>
      </c>
      <c r="J59" s="38">
        <f t="shared" ref="J59:J60" si="14">K59/100*5</f>
        <v>3</v>
      </c>
      <c r="K59" s="38">
        <f>(CJ41+CM41+CP41+CS41)/4</f>
        <v>60</v>
      </c>
      <c r="L59" s="38">
        <f t="shared" ref="L59:L60" si="15">M59/100*5</f>
        <v>3</v>
      </c>
      <c r="M59" s="38">
        <f>(CV41+CY41+DB41+DE41)/4</f>
        <v>60</v>
      </c>
    </row>
    <row r="60" spans="2:13" x14ac:dyDescent="0.25">
      <c r="B60" s="4" t="s">
        <v>326</v>
      </c>
      <c r="C60" s="21" t="s">
        <v>330</v>
      </c>
      <c r="D60" s="38">
        <f t="shared" si="11"/>
        <v>0</v>
      </c>
      <c r="E60" s="38">
        <f>(BA41+BD41+BG41+BJ41)/4</f>
        <v>0</v>
      </c>
      <c r="F60" s="38">
        <f t="shared" si="12"/>
        <v>0</v>
      </c>
      <c r="G60" s="38">
        <f>(BM41+BP41+BS41+BV41)/4</f>
        <v>0</v>
      </c>
      <c r="H60" s="38">
        <f t="shared" si="13"/>
        <v>0</v>
      </c>
      <c r="I60" s="38">
        <f>(BY41+CB41+CE41+CH41)/4</f>
        <v>0</v>
      </c>
      <c r="J60" s="38">
        <f t="shared" si="14"/>
        <v>0</v>
      </c>
      <c r="K60" s="38">
        <f>(CK41+CN41+CQ41+CT41)/4</f>
        <v>0</v>
      </c>
      <c r="L60" s="38">
        <f t="shared" si="15"/>
        <v>0</v>
      </c>
      <c r="M60" s="38">
        <f>(CW41+CZ41+DC41+DF41)/4</f>
        <v>0</v>
      </c>
    </row>
    <row r="61" spans="2:13" x14ac:dyDescent="0.25">
      <c r="B61" s="4"/>
      <c r="C61" s="21"/>
      <c r="D61" s="19">
        <f>SUM(D58:D60)</f>
        <v>5</v>
      </c>
      <c r="E61" s="19">
        <f>SUM(E58:E60)</f>
        <v>100</v>
      </c>
      <c r="F61" s="19">
        <f t="shared" ref="F61:M61" si="16">SUM(F58:F60)</f>
        <v>5</v>
      </c>
      <c r="G61" s="19">
        <f t="shared" si="16"/>
        <v>100</v>
      </c>
      <c r="H61" s="19">
        <f t="shared" si="16"/>
        <v>5</v>
      </c>
      <c r="I61" s="19">
        <f t="shared" si="16"/>
        <v>100</v>
      </c>
      <c r="J61" s="19">
        <f t="shared" si="16"/>
        <v>5</v>
      </c>
      <c r="K61" s="19">
        <f t="shared" si="16"/>
        <v>100</v>
      </c>
      <c r="L61" s="19">
        <f t="shared" si="16"/>
        <v>5</v>
      </c>
      <c r="M61" s="19">
        <f t="shared" si="16"/>
        <v>100</v>
      </c>
    </row>
    <row r="62" spans="2:13" x14ac:dyDescent="0.25">
      <c r="B62" s="4" t="s">
        <v>324</v>
      </c>
      <c r="C62" s="21" t="s">
        <v>331</v>
      </c>
      <c r="D62" s="38">
        <f>E62/100*5</f>
        <v>2</v>
      </c>
      <c r="E62" s="38">
        <f>(DG41+DJ41+DM41+DP41)/4</f>
        <v>40</v>
      </c>
    </row>
    <row r="63" spans="2:13" x14ac:dyDescent="0.25">
      <c r="B63" s="4" t="s">
        <v>325</v>
      </c>
      <c r="C63" s="21" t="s">
        <v>331</v>
      </c>
      <c r="D63" s="38">
        <f>E63/100*5</f>
        <v>3</v>
      </c>
      <c r="E63" s="38">
        <f>(DH41+DK41+DN41+DQ41)/4</f>
        <v>60</v>
      </c>
    </row>
    <row r="64" spans="2:13" x14ac:dyDescent="0.25">
      <c r="B64" s="4" t="s">
        <v>326</v>
      </c>
      <c r="C64" s="21" t="s">
        <v>331</v>
      </c>
      <c r="D64" s="38">
        <f>E64/100*5</f>
        <v>0</v>
      </c>
      <c r="E64" s="38">
        <f>(DI41+DL41+DO41+DR41)/4</f>
        <v>0</v>
      </c>
    </row>
    <row r="65" spans="2:5" x14ac:dyDescent="0.25">
      <c r="B65" s="4"/>
      <c r="C65" s="21"/>
      <c r="D65" s="19">
        <f>SUM(D62:D64)</f>
        <v>5</v>
      </c>
      <c r="E65" s="1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2" zoomScaleNormal="82" workbookViewId="0">
      <selection activeCell="Q59" sqref="Q5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53</v>
      </c>
      <c r="B1" s="11" t="s">
        <v>172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338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64" t="s">
        <v>496</v>
      </c>
      <c r="FJ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8" t="s">
        <v>0</v>
      </c>
      <c r="B4" s="68" t="s">
        <v>1</v>
      </c>
      <c r="C4" s="69" t="s">
        <v>19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 t="s">
        <v>2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2"/>
      <c r="BK4" s="49" t="s">
        <v>32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73" t="s">
        <v>41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5"/>
      <c r="EW4" s="45" t="s">
        <v>47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25">
      <c r="A5" s="68"/>
      <c r="B5" s="68"/>
      <c r="C5" s="51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18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51" t="s">
        <v>225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58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48" t="s">
        <v>459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73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76" t="s">
        <v>85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48" t="s">
        <v>43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6" t="s">
        <v>48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68"/>
      <c r="B6" s="6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8"/>
      <c r="B7" s="6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8"/>
      <c r="B8" s="6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8"/>
      <c r="B9" s="6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8"/>
      <c r="B10" s="6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8"/>
      <c r="B11" s="68"/>
      <c r="C11" s="51" t="s">
        <v>173</v>
      </c>
      <c r="D11" s="51" t="s">
        <v>5</v>
      </c>
      <c r="E11" s="51" t="s">
        <v>6</v>
      </c>
      <c r="F11" s="51" t="s">
        <v>212</v>
      </c>
      <c r="G11" s="51" t="s">
        <v>7</v>
      </c>
      <c r="H11" s="51" t="s">
        <v>8</v>
      </c>
      <c r="I11" s="51" t="s">
        <v>174</v>
      </c>
      <c r="J11" s="51" t="s">
        <v>9</v>
      </c>
      <c r="K11" s="51" t="s">
        <v>10</v>
      </c>
      <c r="L11" s="51" t="s">
        <v>175</v>
      </c>
      <c r="M11" s="51" t="s">
        <v>9</v>
      </c>
      <c r="N11" s="51" t="s">
        <v>10</v>
      </c>
      <c r="O11" s="51" t="s">
        <v>176</v>
      </c>
      <c r="P11" s="51" t="s">
        <v>11</v>
      </c>
      <c r="Q11" s="51" t="s">
        <v>4</v>
      </c>
      <c r="R11" s="51" t="s">
        <v>177</v>
      </c>
      <c r="S11" s="51"/>
      <c r="T11" s="51"/>
      <c r="U11" s="51" t="s">
        <v>418</v>
      </c>
      <c r="V11" s="51"/>
      <c r="W11" s="51"/>
      <c r="X11" s="51" t="s">
        <v>419</v>
      </c>
      <c r="Y11" s="51"/>
      <c r="Z11" s="51"/>
      <c r="AA11" s="46" t="s">
        <v>420</v>
      </c>
      <c r="AB11" s="46"/>
      <c r="AC11" s="46"/>
      <c r="AD11" s="51" t="s">
        <v>178</v>
      </c>
      <c r="AE11" s="51"/>
      <c r="AF11" s="51"/>
      <c r="AG11" s="51" t="s">
        <v>179</v>
      </c>
      <c r="AH11" s="51"/>
      <c r="AI11" s="51"/>
      <c r="AJ11" s="46" t="s">
        <v>180</v>
      </c>
      <c r="AK11" s="46"/>
      <c r="AL11" s="46"/>
      <c r="AM11" s="51" t="s">
        <v>181</v>
      </c>
      <c r="AN11" s="51"/>
      <c r="AO11" s="51"/>
      <c r="AP11" s="51" t="s">
        <v>182</v>
      </c>
      <c r="AQ11" s="51"/>
      <c r="AR11" s="51"/>
      <c r="AS11" s="51" t="s">
        <v>183</v>
      </c>
      <c r="AT11" s="51"/>
      <c r="AU11" s="51"/>
      <c r="AV11" s="51" t="s">
        <v>184</v>
      </c>
      <c r="AW11" s="51"/>
      <c r="AX11" s="51"/>
      <c r="AY11" s="51" t="s">
        <v>213</v>
      </c>
      <c r="AZ11" s="51"/>
      <c r="BA11" s="51"/>
      <c r="BB11" s="51" t="s">
        <v>185</v>
      </c>
      <c r="BC11" s="51"/>
      <c r="BD11" s="51"/>
      <c r="BE11" s="51" t="s">
        <v>442</v>
      </c>
      <c r="BF11" s="51"/>
      <c r="BG11" s="51"/>
      <c r="BH11" s="51" t="s">
        <v>186</v>
      </c>
      <c r="BI11" s="51"/>
      <c r="BJ11" s="51"/>
      <c r="BK11" s="46" t="s">
        <v>187</v>
      </c>
      <c r="BL11" s="46"/>
      <c r="BM11" s="46"/>
      <c r="BN11" s="46" t="s">
        <v>214</v>
      </c>
      <c r="BO11" s="46"/>
      <c r="BP11" s="46"/>
      <c r="BQ11" s="46" t="s">
        <v>188</v>
      </c>
      <c r="BR11" s="46"/>
      <c r="BS11" s="46"/>
      <c r="BT11" s="46" t="s">
        <v>189</v>
      </c>
      <c r="BU11" s="46"/>
      <c r="BV11" s="46"/>
      <c r="BW11" s="46" t="s">
        <v>190</v>
      </c>
      <c r="BX11" s="46"/>
      <c r="BY11" s="46"/>
      <c r="BZ11" s="46" t="s">
        <v>191</v>
      </c>
      <c r="CA11" s="46"/>
      <c r="CB11" s="46"/>
      <c r="CC11" s="46" t="s">
        <v>215</v>
      </c>
      <c r="CD11" s="46"/>
      <c r="CE11" s="46"/>
      <c r="CF11" s="46" t="s">
        <v>192</v>
      </c>
      <c r="CG11" s="46"/>
      <c r="CH11" s="46"/>
      <c r="CI11" s="46" t="s">
        <v>193</v>
      </c>
      <c r="CJ11" s="46"/>
      <c r="CK11" s="46"/>
      <c r="CL11" s="46" t="s">
        <v>194</v>
      </c>
      <c r="CM11" s="46"/>
      <c r="CN11" s="46"/>
      <c r="CO11" s="46" t="s">
        <v>195</v>
      </c>
      <c r="CP11" s="46"/>
      <c r="CQ11" s="46"/>
      <c r="CR11" s="46" t="s">
        <v>196</v>
      </c>
      <c r="CS11" s="46"/>
      <c r="CT11" s="46"/>
      <c r="CU11" s="46" t="s">
        <v>197</v>
      </c>
      <c r="CV11" s="46"/>
      <c r="CW11" s="46"/>
      <c r="CX11" s="46" t="s">
        <v>198</v>
      </c>
      <c r="CY11" s="46"/>
      <c r="CZ11" s="46"/>
      <c r="DA11" s="46" t="s">
        <v>199</v>
      </c>
      <c r="DB11" s="46"/>
      <c r="DC11" s="46"/>
      <c r="DD11" s="46" t="s">
        <v>200</v>
      </c>
      <c r="DE11" s="46"/>
      <c r="DF11" s="46"/>
      <c r="DG11" s="46" t="s">
        <v>216</v>
      </c>
      <c r="DH11" s="46"/>
      <c r="DI11" s="46"/>
      <c r="DJ11" s="46" t="s">
        <v>201</v>
      </c>
      <c r="DK11" s="46"/>
      <c r="DL11" s="46"/>
      <c r="DM11" s="46" t="s">
        <v>202</v>
      </c>
      <c r="DN11" s="46"/>
      <c r="DO11" s="46"/>
      <c r="DP11" s="46" t="s">
        <v>203</v>
      </c>
      <c r="DQ11" s="46"/>
      <c r="DR11" s="46"/>
      <c r="DS11" s="46" t="s">
        <v>204</v>
      </c>
      <c r="DT11" s="46"/>
      <c r="DU11" s="46"/>
      <c r="DV11" s="46" t="s">
        <v>205</v>
      </c>
      <c r="DW11" s="46"/>
      <c r="DX11" s="46"/>
      <c r="DY11" s="46" t="s">
        <v>206</v>
      </c>
      <c r="DZ11" s="46"/>
      <c r="EA11" s="46"/>
      <c r="EB11" s="46" t="s">
        <v>207</v>
      </c>
      <c r="EC11" s="46"/>
      <c r="ED11" s="46"/>
      <c r="EE11" s="46" t="s">
        <v>217</v>
      </c>
      <c r="EF11" s="46"/>
      <c r="EG11" s="46"/>
      <c r="EH11" s="46" t="s">
        <v>218</v>
      </c>
      <c r="EI11" s="46"/>
      <c r="EJ11" s="46"/>
      <c r="EK11" s="46" t="s">
        <v>219</v>
      </c>
      <c r="EL11" s="46"/>
      <c r="EM11" s="46"/>
      <c r="EN11" s="46" t="s">
        <v>220</v>
      </c>
      <c r="EO11" s="46"/>
      <c r="EP11" s="46"/>
      <c r="EQ11" s="46" t="s">
        <v>221</v>
      </c>
      <c r="ER11" s="46"/>
      <c r="ES11" s="46"/>
      <c r="ET11" s="46" t="s">
        <v>222</v>
      </c>
      <c r="EU11" s="46"/>
      <c r="EV11" s="46"/>
      <c r="EW11" s="46" t="s">
        <v>208</v>
      </c>
      <c r="EX11" s="46"/>
      <c r="EY11" s="46"/>
      <c r="EZ11" s="46" t="s">
        <v>223</v>
      </c>
      <c r="FA11" s="46"/>
      <c r="FB11" s="46"/>
      <c r="FC11" s="46" t="s">
        <v>209</v>
      </c>
      <c r="FD11" s="46"/>
      <c r="FE11" s="46"/>
      <c r="FF11" s="46" t="s">
        <v>210</v>
      </c>
      <c r="FG11" s="46"/>
      <c r="FH11" s="46"/>
      <c r="FI11" s="46" t="s">
        <v>211</v>
      </c>
      <c r="FJ11" s="46"/>
      <c r="FK11" s="46"/>
    </row>
    <row r="12" spans="1:254" ht="79.5" customHeight="1" x14ac:dyDescent="0.25">
      <c r="A12" s="68"/>
      <c r="B12" s="68"/>
      <c r="C12" s="47" t="s">
        <v>400</v>
      </c>
      <c r="D12" s="47"/>
      <c r="E12" s="47"/>
      <c r="F12" s="47" t="s">
        <v>404</v>
      </c>
      <c r="G12" s="47"/>
      <c r="H12" s="47"/>
      <c r="I12" s="47" t="s">
        <v>408</v>
      </c>
      <c r="J12" s="47"/>
      <c r="K12" s="47"/>
      <c r="L12" s="47" t="s">
        <v>412</v>
      </c>
      <c r="M12" s="47"/>
      <c r="N12" s="47"/>
      <c r="O12" s="47" t="s">
        <v>414</v>
      </c>
      <c r="P12" s="47"/>
      <c r="Q12" s="47"/>
      <c r="R12" s="47" t="s">
        <v>417</v>
      </c>
      <c r="S12" s="47"/>
      <c r="T12" s="47"/>
      <c r="U12" s="47" t="s">
        <v>230</v>
      </c>
      <c r="V12" s="47"/>
      <c r="W12" s="47"/>
      <c r="X12" s="47" t="s">
        <v>233</v>
      </c>
      <c r="Y12" s="47"/>
      <c r="Z12" s="47"/>
      <c r="AA12" s="47" t="s">
        <v>421</v>
      </c>
      <c r="AB12" s="47"/>
      <c r="AC12" s="47"/>
      <c r="AD12" s="47" t="s">
        <v>425</v>
      </c>
      <c r="AE12" s="47"/>
      <c r="AF12" s="47"/>
      <c r="AG12" s="47" t="s">
        <v>426</v>
      </c>
      <c r="AH12" s="47"/>
      <c r="AI12" s="47"/>
      <c r="AJ12" s="47" t="s">
        <v>430</v>
      </c>
      <c r="AK12" s="47"/>
      <c r="AL12" s="47"/>
      <c r="AM12" s="47" t="s">
        <v>434</v>
      </c>
      <c r="AN12" s="47"/>
      <c r="AO12" s="47"/>
      <c r="AP12" s="47" t="s">
        <v>438</v>
      </c>
      <c r="AQ12" s="47"/>
      <c r="AR12" s="47"/>
      <c r="AS12" s="47" t="s">
        <v>439</v>
      </c>
      <c r="AT12" s="47"/>
      <c r="AU12" s="47"/>
      <c r="AV12" s="47" t="s">
        <v>443</v>
      </c>
      <c r="AW12" s="47"/>
      <c r="AX12" s="47"/>
      <c r="AY12" s="47" t="s">
        <v>444</v>
      </c>
      <c r="AZ12" s="47"/>
      <c r="BA12" s="47"/>
      <c r="BB12" s="47" t="s">
        <v>445</v>
      </c>
      <c r="BC12" s="47"/>
      <c r="BD12" s="47"/>
      <c r="BE12" s="47" t="s">
        <v>446</v>
      </c>
      <c r="BF12" s="47"/>
      <c r="BG12" s="47"/>
      <c r="BH12" s="47" t="s">
        <v>447</v>
      </c>
      <c r="BI12" s="47"/>
      <c r="BJ12" s="47"/>
      <c r="BK12" s="47" t="s">
        <v>246</v>
      </c>
      <c r="BL12" s="47"/>
      <c r="BM12" s="47"/>
      <c r="BN12" s="47" t="s">
        <v>248</v>
      </c>
      <c r="BO12" s="47"/>
      <c r="BP12" s="47"/>
      <c r="BQ12" s="47" t="s">
        <v>451</v>
      </c>
      <c r="BR12" s="47"/>
      <c r="BS12" s="47"/>
      <c r="BT12" s="47" t="s">
        <v>452</v>
      </c>
      <c r="BU12" s="47"/>
      <c r="BV12" s="47"/>
      <c r="BW12" s="47" t="s">
        <v>453</v>
      </c>
      <c r="BX12" s="47"/>
      <c r="BY12" s="47"/>
      <c r="BZ12" s="47" t="s">
        <v>454</v>
      </c>
      <c r="CA12" s="47"/>
      <c r="CB12" s="47"/>
      <c r="CC12" s="47" t="s">
        <v>258</v>
      </c>
      <c r="CD12" s="47"/>
      <c r="CE12" s="47"/>
      <c r="CF12" s="77" t="s">
        <v>261</v>
      </c>
      <c r="CG12" s="77"/>
      <c r="CH12" s="77"/>
      <c r="CI12" s="47" t="s">
        <v>265</v>
      </c>
      <c r="CJ12" s="47"/>
      <c r="CK12" s="47"/>
      <c r="CL12" s="47" t="s">
        <v>495</v>
      </c>
      <c r="CM12" s="47"/>
      <c r="CN12" s="47"/>
      <c r="CO12" s="47" t="s">
        <v>271</v>
      </c>
      <c r="CP12" s="47"/>
      <c r="CQ12" s="47"/>
      <c r="CR12" s="77" t="s">
        <v>274</v>
      </c>
      <c r="CS12" s="77"/>
      <c r="CT12" s="77"/>
      <c r="CU12" s="47" t="s">
        <v>277</v>
      </c>
      <c r="CV12" s="47"/>
      <c r="CW12" s="47"/>
      <c r="CX12" s="47" t="s">
        <v>279</v>
      </c>
      <c r="CY12" s="47"/>
      <c r="CZ12" s="47"/>
      <c r="DA12" s="47" t="s">
        <v>283</v>
      </c>
      <c r="DB12" s="47"/>
      <c r="DC12" s="47"/>
      <c r="DD12" s="77" t="s">
        <v>287</v>
      </c>
      <c r="DE12" s="77"/>
      <c r="DF12" s="77"/>
      <c r="DG12" s="77" t="s">
        <v>289</v>
      </c>
      <c r="DH12" s="77"/>
      <c r="DI12" s="77"/>
      <c r="DJ12" s="77" t="s">
        <v>293</v>
      </c>
      <c r="DK12" s="77"/>
      <c r="DL12" s="77"/>
      <c r="DM12" s="77" t="s">
        <v>297</v>
      </c>
      <c r="DN12" s="77"/>
      <c r="DO12" s="77"/>
      <c r="DP12" s="77" t="s">
        <v>301</v>
      </c>
      <c r="DQ12" s="77"/>
      <c r="DR12" s="77"/>
      <c r="DS12" s="77" t="s">
        <v>304</v>
      </c>
      <c r="DT12" s="77"/>
      <c r="DU12" s="77"/>
      <c r="DV12" s="77" t="s">
        <v>307</v>
      </c>
      <c r="DW12" s="77"/>
      <c r="DX12" s="77"/>
      <c r="DY12" s="77" t="s">
        <v>311</v>
      </c>
      <c r="DZ12" s="77"/>
      <c r="EA12" s="77"/>
      <c r="EB12" s="77" t="s">
        <v>313</v>
      </c>
      <c r="EC12" s="77"/>
      <c r="ED12" s="77"/>
      <c r="EE12" s="77" t="s">
        <v>463</v>
      </c>
      <c r="EF12" s="77"/>
      <c r="EG12" s="77"/>
      <c r="EH12" s="77" t="s">
        <v>315</v>
      </c>
      <c r="EI12" s="77"/>
      <c r="EJ12" s="77"/>
      <c r="EK12" s="77" t="s">
        <v>317</v>
      </c>
      <c r="EL12" s="77"/>
      <c r="EM12" s="77"/>
      <c r="EN12" s="77" t="s">
        <v>472</v>
      </c>
      <c r="EO12" s="77"/>
      <c r="EP12" s="77"/>
      <c r="EQ12" s="77" t="s">
        <v>474</v>
      </c>
      <c r="ER12" s="77"/>
      <c r="ES12" s="77"/>
      <c r="ET12" s="77" t="s">
        <v>319</v>
      </c>
      <c r="EU12" s="77"/>
      <c r="EV12" s="77"/>
      <c r="EW12" s="77" t="s">
        <v>320</v>
      </c>
      <c r="EX12" s="77"/>
      <c r="EY12" s="77"/>
      <c r="EZ12" s="77" t="s">
        <v>478</v>
      </c>
      <c r="FA12" s="77"/>
      <c r="FB12" s="77"/>
      <c r="FC12" s="77" t="s">
        <v>482</v>
      </c>
      <c r="FD12" s="77"/>
      <c r="FE12" s="77"/>
      <c r="FF12" s="77" t="s">
        <v>484</v>
      </c>
      <c r="FG12" s="77"/>
      <c r="FH12" s="77"/>
      <c r="FI12" s="77" t="s">
        <v>488</v>
      </c>
      <c r="FJ12" s="77"/>
      <c r="FK12" s="77"/>
    </row>
    <row r="13" spans="1:254" ht="180.75" x14ac:dyDescent="0.25">
      <c r="A13" s="68"/>
      <c r="B13" s="68"/>
      <c r="C13" s="33" t="s">
        <v>402</v>
      </c>
      <c r="D13" s="33" t="s">
        <v>401</v>
      </c>
      <c r="E13" s="33" t="s">
        <v>403</v>
      </c>
      <c r="F13" s="33" t="s">
        <v>405</v>
      </c>
      <c r="G13" s="33" t="s">
        <v>406</v>
      </c>
      <c r="H13" s="33" t="s">
        <v>407</v>
      </c>
      <c r="I13" s="33" t="s">
        <v>409</v>
      </c>
      <c r="J13" s="33" t="s">
        <v>410</v>
      </c>
      <c r="K13" s="33" t="s">
        <v>411</v>
      </c>
      <c r="L13" s="33" t="s">
        <v>413</v>
      </c>
      <c r="M13" s="33" t="s">
        <v>227</v>
      </c>
      <c r="N13" s="33" t="s">
        <v>92</v>
      </c>
      <c r="O13" s="33" t="s">
        <v>415</v>
      </c>
      <c r="P13" s="33" t="s">
        <v>416</v>
      </c>
      <c r="Q13" s="33" t="s">
        <v>226</v>
      </c>
      <c r="R13" s="33" t="s">
        <v>29</v>
      </c>
      <c r="S13" s="33" t="s">
        <v>30</v>
      </c>
      <c r="T13" s="33" t="s">
        <v>102</v>
      </c>
      <c r="U13" s="33" t="s">
        <v>231</v>
      </c>
      <c r="V13" s="33" t="s">
        <v>232</v>
      </c>
      <c r="W13" s="33" t="s">
        <v>24</v>
      </c>
      <c r="X13" s="33" t="s">
        <v>234</v>
      </c>
      <c r="Y13" s="33" t="s">
        <v>235</v>
      </c>
      <c r="Z13" s="33" t="s">
        <v>236</v>
      </c>
      <c r="AA13" s="33" t="s">
        <v>422</v>
      </c>
      <c r="AB13" s="33" t="s">
        <v>423</v>
      </c>
      <c r="AC13" s="33" t="s">
        <v>424</v>
      </c>
      <c r="AD13" s="33" t="s">
        <v>29</v>
      </c>
      <c r="AE13" s="33" t="s">
        <v>240</v>
      </c>
      <c r="AF13" s="33" t="s">
        <v>31</v>
      </c>
      <c r="AG13" s="33" t="s">
        <v>427</v>
      </c>
      <c r="AH13" s="33" t="s">
        <v>428</v>
      </c>
      <c r="AI13" s="33" t="s">
        <v>429</v>
      </c>
      <c r="AJ13" s="33" t="s">
        <v>431</v>
      </c>
      <c r="AK13" s="33" t="s">
        <v>432</v>
      </c>
      <c r="AL13" s="33" t="s">
        <v>433</v>
      </c>
      <c r="AM13" s="33" t="s">
        <v>435</v>
      </c>
      <c r="AN13" s="33" t="s">
        <v>436</v>
      </c>
      <c r="AO13" s="33" t="s">
        <v>437</v>
      </c>
      <c r="AP13" s="33" t="s">
        <v>111</v>
      </c>
      <c r="AQ13" s="33" t="s">
        <v>112</v>
      </c>
      <c r="AR13" s="33" t="s">
        <v>102</v>
      </c>
      <c r="AS13" s="33" t="s">
        <v>440</v>
      </c>
      <c r="AT13" s="33" t="s">
        <v>241</v>
      </c>
      <c r="AU13" s="33" t="s">
        <v>441</v>
      </c>
      <c r="AV13" s="33" t="s">
        <v>29</v>
      </c>
      <c r="AW13" s="33" t="s">
        <v>30</v>
      </c>
      <c r="AX13" s="33" t="s">
        <v>102</v>
      </c>
      <c r="AY13" s="33" t="s">
        <v>26</v>
      </c>
      <c r="AZ13" s="33" t="s">
        <v>170</v>
      </c>
      <c r="BA13" s="33" t="s">
        <v>28</v>
      </c>
      <c r="BB13" s="33" t="s">
        <v>242</v>
      </c>
      <c r="BC13" s="33" t="s">
        <v>243</v>
      </c>
      <c r="BD13" s="33" t="s">
        <v>244</v>
      </c>
      <c r="BE13" s="33" t="s">
        <v>237</v>
      </c>
      <c r="BF13" s="33" t="s">
        <v>238</v>
      </c>
      <c r="BG13" s="33" t="s">
        <v>239</v>
      </c>
      <c r="BH13" s="33" t="s">
        <v>270</v>
      </c>
      <c r="BI13" s="33" t="s">
        <v>112</v>
      </c>
      <c r="BJ13" s="33" t="s">
        <v>245</v>
      </c>
      <c r="BK13" s="33" t="s">
        <v>247</v>
      </c>
      <c r="BL13" s="33" t="s">
        <v>150</v>
      </c>
      <c r="BM13" s="33" t="s">
        <v>149</v>
      </c>
      <c r="BN13" s="33" t="s">
        <v>448</v>
      </c>
      <c r="BO13" s="33" t="s">
        <v>449</v>
      </c>
      <c r="BP13" s="33" t="s">
        <v>450</v>
      </c>
      <c r="BQ13" s="33" t="s">
        <v>249</v>
      </c>
      <c r="BR13" s="33" t="s">
        <v>250</v>
      </c>
      <c r="BS13" s="33" t="s">
        <v>117</v>
      </c>
      <c r="BT13" s="33" t="s">
        <v>251</v>
      </c>
      <c r="BU13" s="33" t="s">
        <v>252</v>
      </c>
      <c r="BV13" s="33" t="s">
        <v>253</v>
      </c>
      <c r="BW13" s="33" t="s">
        <v>254</v>
      </c>
      <c r="BX13" s="33" t="s">
        <v>255</v>
      </c>
      <c r="BY13" s="33" t="s">
        <v>256</v>
      </c>
      <c r="BZ13" s="33" t="s">
        <v>35</v>
      </c>
      <c r="CA13" s="33" t="s">
        <v>36</v>
      </c>
      <c r="CB13" s="33" t="s">
        <v>257</v>
      </c>
      <c r="CC13" s="33" t="s">
        <v>259</v>
      </c>
      <c r="CD13" s="33" t="s">
        <v>166</v>
      </c>
      <c r="CE13" s="33" t="s">
        <v>260</v>
      </c>
      <c r="CF13" s="34" t="s">
        <v>262</v>
      </c>
      <c r="CG13" s="34" t="s">
        <v>263</v>
      </c>
      <c r="CH13" s="34" t="s">
        <v>264</v>
      </c>
      <c r="CI13" s="33" t="s">
        <v>266</v>
      </c>
      <c r="CJ13" s="33" t="s">
        <v>267</v>
      </c>
      <c r="CK13" s="33" t="s">
        <v>268</v>
      </c>
      <c r="CL13" s="33" t="s">
        <v>269</v>
      </c>
      <c r="CM13" s="33" t="s">
        <v>455</v>
      </c>
      <c r="CN13" s="33" t="s">
        <v>456</v>
      </c>
      <c r="CO13" s="33" t="s">
        <v>272</v>
      </c>
      <c r="CP13" s="33" t="s">
        <v>107</v>
      </c>
      <c r="CQ13" s="33" t="s">
        <v>37</v>
      </c>
      <c r="CR13" s="34" t="s">
        <v>275</v>
      </c>
      <c r="CS13" s="34" t="s">
        <v>44</v>
      </c>
      <c r="CT13" s="34" t="s">
        <v>276</v>
      </c>
      <c r="CU13" s="33" t="s">
        <v>278</v>
      </c>
      <c r="CV13" s="33" t="s">
        <v>457</v>
      </c>
      <c r="CW13" s="33" t="s">
        <v>458</v>
      </c>
      <c r="CX13" s="33" t="s">
        <v>280</v>
      </c>
      <c r="CY13" s="33" t="s">
        <v>281</v>
      </c>
      <c r="CZ13" s="33" t="s">
        <v>282</v>
      </c>
      <c r="DA13" s="33" t="s">
        <v>284</v>
      </c>
      <c r="DB13" s="33" t="s">
        <v>285</v>
      </c>
      <c r="DC13" s="33" t="s">
        <v>286</v>
      </c>
      <c r="DD13" s="34" t="s">
        <v>266</v>
      </c>
      <c r="DE13" s="34" t="s">
        <v>288</v>
      </c>
      <c r="DF13" s="34" t="s">
        <v>273</v>
      </c>
      <c r="DG13" s="34" t="s">
        <v>290</v>
      </c>
      <c r="DH13" s="34" t="s">
        <v>291</v>
      </c>
      <c r="DI13" s="34" t="s">
        <v>292</v>
      </c>
      <c r="DJ13" s="34" t="s">
        <v>294</v>
      </c>
      <c r="DK13" s="34" t="s">
        <v>295</v>
      </c>
      <c r="DL13" s="34" t="s">
        <v>296</v>
      </c>
      <c r="DM13" s="34" t="s">
        <v>298</v>
      </c>
      <c r="DN13" s="34" t="s">
        <v>299</v>
      </c>
      <c r="DO13" s="34" t="s">
        <v>300</v>
      </c>
      <c r="DP13" s="34" t="s">
        <v>497</v>
      </c>
      <c r="DQ13" s="34" t="s">
        <v>302</v>
      </c>
      <c r="DR13" s="34" t="s">
        <v>303</v>
      </c>
      <c r="DS13" s="34" t="s">
        <v>305</v>
      </c>
      <c r="DT13" s="34" t="s">
        <v>306</v>
      </c>
      <c r="DU13" s="34" t="s">
        <v>133</v>
      </c>
      <c r="DV13" s="34" t="s">
        <v>308</v>
      </c>
      <c r="DW13" s="34" t="s">
        <v>309</v>
      </c>
      <c r="DX13" s="34" t="s">
        <v>310</v>
      </c>
      <c r="DY13" s="34" t="s">
        <v>229</v>
      </c>
      <c r="DZ13" s="34" t="s">
        <v>312</v>
      </c>
      <c r="EA13" s="34" t="s">
        <v>460</v>
      </c>
      <c r="EB13" s="34" t="s">
        <v>314</v>
      </c>
      <c r="EC13" s="34" t="s">
        <v>461</v>
      </c>
      <c r="ED13" s="34" t="s">
        <v>462</v>
      </c>
      <c r="EE13" s="34" t="s">
        <v>464</v>
      </c>
      <c r="EF13" s="34" t="s">
        <v>465</v>
      </c>
      <c r="EG13" s="34" t="s">
        <v>466</v>
      </c>
      <c r="EH13" s="34" t="s">
        <v>26</v>
      </c>
      <c r="EI13" s="34" t="s">
        <v>467</v>
      </c>
      <c r="EJ13" s="34" t="s">
        <v>28</v>
      </c>
      <c r="EK13" s="34" t="s">
        <v>468</v>
      </c>
      <c r="EL13" s="34" t="s">
        <v>469</v>
      </c>
      <c r="EM13" s="34" t="s">
        <v>470</v>
      </c>
      <c r="EN13" s="34" t="s">
        <v>471</v>
      </c>
      <c r="EO13" s="34" t="s">
        <v>473</v>
      </c>
      <c r="EP13" s="34" t="s">
        <v>318</v>
      </c>
      <c r="EQ13" s="34" t="s">
        <v>50</v>
      </c>
      <c r="ER13" s="34" t="s">
        <v>105</v>
      </c>
      <c r="ES13" s="34" t="s">
        <v>106</v>
      </c>
      <c r="ET13" s="34" t="s">
        <v>477</v>
      </c>
      <c r="EU13" s="34" t="s">
        <v>475</v>
      </c>
      <c r="EV13" s="34" t="s">
        <v>476</v>
      </c>
      <c r="EW13" s="34" t="s">
        <v>322</v>
      </c>
      <c r="EX13" s="34" t="s">
        <v>321</v>
      </c>
      <c r="EY13" s="34" t="s">
        <v>104</v>
      </c>
      <c r="EZ13" s="34" t="s">
        <v>479</v>
      </c>
      <c r="FA13" s="34" t="s">
        <v>480</v>
      </c>
      <c r="FB13" s="34" t="s">
        <v>481</v>
      </c>
      <c r="FC13" s="34" t="s">
        <v>228</v>
      </c>
      <c r="FD13" s="34" t="s">
        <v>483</v>
      </c>
      <c r="FE13" s="34" t="s">
        <v>167</v>
      </c>
      <c r="FF13" s="34" t="s">
        <v>485</v>
      </c>
      <c r="FG13" s="34" t="s">
        <v>486</v>
      </c>
      <c r="FH13" s="34" t="s">
        <v>487</v>
      </c>
      <c r="FI13" s="34" t="s">
        <v>489</v>
      </c>
      <c r="FJ13" s="34" t="s">
        <v>490</v>
      </c>
      <c r="FK13" s="34" t="s">
        <v>491</v>
      </c>
    </row>
    <row r="14" spans="1:254" ht="15.75" x14ac:dyDescent="0.25">
      <c r="A14" s="13">
        <v>1</v>
      </c>
      <c r="B14" s="42" t="s">
        <v>503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504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508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505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506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509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510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3">
        <v>8</v>
      </c>
      <c r="B21" s="44" t="s">
        <v>516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3" t="s">
        <v>512</v>
      </c>
      <c r="C22" s="4">
        <v>1</v>
      </c>
      <c r="D22" s="4">
        <v>1</v>
      </c>
      <c r="E22" s="4"/>
      <c r="F22" s="4">
        <v>1</v>
      </c>
      <c r="G22" s="4"/>
      <c r="H22" s="4"/>
      <c r="I22" s="4">
        <v>1</v>
      </c>
      <c r="J22" s="4">
        <v>1</v>
      </c>
      <c r="K22" s="4"/>
      <c r="L22" s="4">
        <v>1</v>
      </c>
      <c r="M22" s="4">
        <v>1</v>
      </c>
      <c r="N22" s="4"/>
      <c r="O22" s="4">
        <v>1</v>
      </c>
      <c r="P22" s="4">
        <v>1</v>
      </c>
      <c r="Q22" s="4"/>
      <c r="R22" s="4">
        <v>1</v>
      </c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>
        <v>1</v>
      </c>
      <c r="BA22" s="4"/>
      <c r="BB22" s="4"/>
      <c r="BC22" s="4">
        <v>1</v>
      </c>
      <c r="BD22" s="4"/>
      <c r="BE22" s="4">
        <v>1</v>
      </c>
      <c r="BF22" s="4">
        <v>1</v>
      </c>
      <c r="BG22" s="4"/>
      <c r="BH22" s="4">
        <v>1</v>
      </c>
      <c r="BI22" s="4">
        <v>1</v>
      </c>
      <c r="BJ22" s="4"/>
      <c r="BK22" s="4">
        <v>1</v>
      </c>
      <c r="BL22" s="4"/>
      <c r="BM22" s="4"/>
      <c r="BN22" s="4">
        <v>1</v>
      </c>
      <c r="BO22" s="4">
        <v>1</v>
      </c>
      <c r="BP22" s="4"/>
      <c r="BQ22" s="4">
        <v>1</v>
      </c>
      <c r="BR22" s="4">
        <v>1</v>
      </c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/>
      <c r="CI22" s="4"/>
      <c r="CJ22" s="4">
        <v>1</v>
      </c>
      <c r="CK22" s="4"/>
      <c r="CL22" s="4"/>
      <c r="CM22" s="4"/>
      <c r="CN22" s="4"/>
      <c r="CO22" s="4">
        <v>1</v>
      </c>
      <c r="CP22" s="4"/>
      <c r="CQ22" s="4"/>
      <c r="CR22" s="4"/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/>
      <c r="DV22" s="4"/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/>
      <c r="EH22" s="4"/>
      <c r="EI22" s="4">
        <v>1</v>
      </c>
      <c r="EJ22" s="4"/>
      <c r="EK22" s="4"/>
      <c r="EL22" s="4"/>
      <c r="EM22" s="4"/>
      <c r="EN22" s="4"/>
      <c r="EO22" s="4">
        <v>1</v>
      </c>
      <c r="EP22" s="4"/>
      <c r="EQ22" s="4"/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25">
      <c r="A23" s="3">
        <v>10</v>
      </c>
      <c r="B23" s="43" t="s">
        <v>514</v>
      </c>
      <c r="C23" s="4">
        <v>1</v>
      </c>
      <c r="D23" s="4"/>
      <c r="E23" s="4">
        <v>1</v>
      </c>
      <c r="F23" s="4">
        <v>1</v>
      </c>
      <c r="G23" s="4">
        <v>1</v>
      </c>
      <c r="H23" s="4"/>
      <c r="I23" s="4">
        <v>1</v>
      </c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>
        <v>1</v>
      </c>
      <c r="AG23" s="4"/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>
        <v>1</v>
      </c>
      <c r="BD23" s="4"/>
      <c r="BE23" s="4"/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3" t="s">
        <v>507</v>
      </c>
      <c r="C24" s="4">
        <v>1</v>
      </c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>
        <v>1</v>
      </c>
      <c r="AD24" s="4"/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/>
      <c r="BT24" s="4">
        <v>1</v>
      </c>
      <c r="BU24" s="4"/>
      <c r="BV24" s="4"/>
      <c r="BW24" s="4">
        <v>1</v>
      </c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/>
      <c r="CL24" s="4"/>
      <c r="CM24" s="4">
        <v>1</v>
      </c>
      <c r="CN24" s="4"/>
      <c r="CO24" s="4"/>
      <c r="CP24" s="4"/>
      <c r="CQ24" s="4"/>
      <c r="CR24" s="4">
        <v>1</v>
      </c>
      <c r="CS24" s="4"/>
      <c r="CT24" s="4">
        <v>1</v>
      </c>
      <c r="CU24" s="4"/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/>
      <c r="DG24" s="4"/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/>
      <c r="EB24" s="4"/>
      <c r="EC24" s="4">
        <v>1</v>
      </c>
      <c r="ED24" s="4"/>
      <c r="EE24" s="4"/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43" t="s">
        <v>511</v>
      </c>
      <c r="C25" s="4">
        <v>1</v>
      </c>
      <c r="D25" s="4">
        <v>1</v>
      </c>
      <c r="E25" s="4">
        <v>1</v>
      </c>
      <c r="F25" s="4"/>
      <c r="G25" s="4"/>
      <c r="H25" s="4"/>
      <c r="I25" s="4"/>
      <c r="J25" s="4">
        <v>1</v>
      </c>
      <c r="K25" s="4"/>
      <c r="L25" s="4"/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>
        <v>1</v>
      </c>
      <c r="AG25" s="4">
        <v>1</v>
      </c>
      <c r="AH25" s="4"/>
      <c r="AI25" s="4"/>
      <c r="AJ25" s="4"/>
      <c r="AK25" s="4"/>
      <c r="AL25" s="4"/>
      <c r="AM25" s="4"/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/>
      <c r="BN25" s="4"/>
      <c r="BO25" s="4">
        <v>1</v>
      </c>
      <c r="BP25" s="4"/>
      <c r="BQ25" s="4"/>
      <c r="BR25" s="4"/>
      <c r="BS25" s="4"/>
      <c r="BT25" s="4">
        <v>1</v>
      </c>
      <c r="BU25" s="4"/>
      <c r="BV25" s="4"/>
      <c r="BW25" s="4"/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/>
      <c r="CH25" s="4"/>
      <c r="CI25" s="4"/>
      <c r="CJ25" s="4"/>
      <c r="CK25" s="4"/>
      <c r="CL25" s="4"/>
      <c r="CM25" s="4">
        <v>1</v>
      </c>
      <c r="CN25" s="4"/>
      <c r="CO25" s="4"/>
      <c r="CP25" s="4"/>
      <c r="CQ25" s="4"/>
      <c r="CR25" s="4"/>
      <c r="CS25" s="4"/>
      <c r="CT25" s="4">
        <v>1</v>
      </c>
      <c r="CU25" s="4"/>
      <c r="CV25" s="4"/>
      <c r="CW25" s="4"/>
      <c r="CX25" s="4"/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>
        <v>1</v>
      </c>
      <c r="DR25" s="4"/>
      <c r="DS25" s="4"/>
      <c r="DT25" s="4"/>
      <c r="DU25" s="4"/>
      <c r="DV25" s="4"/>
      <c r="DW25" s="4">
        <v>1</v>
      </c>
      <c r="DX25" s="4"/>
      <c r="DY25" s="4"/>
      <c r="DZ25" s="4"/>
      <c r="EA25" s="4"/>
      <c r="EB25" s="4"/>
      <c r="EC25" s="4">
        <v>1</v>
      </c>
      <c r="ED25" s="4"/>
      <c r="EE25" s="4"/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/>
      <c r="EZ25" s="4">
        <v>1</v>
      </c>
      <c r="FA25" s="4"/>
      <c r="FB25" s="4">
        <v>1</v>
      </c>
      <c r="FC25" s="4"/>
      <c r="FD25" s="4"/>
      <c r="FE25" s="4"/>
      <c r="FF25" s="4"/>
      <c r="FG25" s="4"/>
      <c r="FH25" s="4"/>
      <c r="FI25" s="4">
        <v>1</v>
      </c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43" t="s">
        <v>515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43" t="s">
        <v>513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53" t="s">
        <v>171</v>
      </c>
      <c r="B39" s="54"/>
      <c r="C39" s="3">
        <f>SUM(C14:C38)</f>
        <v>8</v>
      </c>
      <c r="D39" s="3">
        <f t="shared" ref="D39:T39" si="0">SUM(D14:D38)</f>
        <v>6</v>
      </c>
      <c r="E39" s="3">
        <f t="shared" si="0"/>
        <v>3</v>
      </c>
      <c r="F39" s="3">
        <f t="shared" si="0"/>
        <v>6</v>
      </c>
      <c r="G39" s="3">
        <f t="shared" si="0"/>
        <v>6</v>
      </c>
      <c r="H39" s="3">
        <f t="shared" si="0"/>
        <v>0</v>
      </c>
      <c r="I39" s="3">
        <f t="shared" si="0"/>
        <v>6</v>
      </c>
      <c r="J39" s="3">
        <f t="shared" si="0"/>
        <v>8</v>
      </c>
      <c r="K39" s="3">
        <f t="shared" si="0"/>
        <v>0</v>
      </c>
      <c r="L39" s="3">
        <f t="shared" si="0"/>
        <v>7</v>
      </c>
      <c r="M39" s="3">
        <f t="shared" si="0"/>
        <v>5</v>
      </c>
      <c r="N39" s="3">
        <f t="shared" si="0"/>
        <v>0</v>
      </c>
      <c r="O39" s="3">
        <f t="shared" si="0"/>
        <v>6</v>
      </c>
      <c r="P39" s="3">
        <f t="shared" si="0"/>
        <v>6</v>
      </c>
      <c r="Q39" s="3">
        <f t="shared" si="0"/>
        <v>0</v>
      </c>
      <c r="R39" s="3">
        <f t="shared" si="0"/>
        <v>7</v>
      </c>
      <c r="S39" s="3">
        <f t="shared" si="0"/>
        <v>5</v>
      </c>
      <c r="T39" s="3">
        <f t="shared" si="0"/>
        <v>0</v>
      </c>
      <c r="U39" s="3">
        <f t="shared" ref="U39:BD39" si="1">SUM(U14:U38)</f>
        <v>5</v>
      </c>
      <c r="V39" s="3">
        <f t="shared" si="1"/>
        <v>6</v>
      </c>
      <c r="W39" s="3">
        <f t="shared" si="1"/>
        <v>1</v>
      </c>
      <c r="X39" s="3">
        <f t="shared" si="1"/>
        <v>6</v>
      </c>
      <c r="Y39" s="3">
        <f t="shared" si="1"/>
        <v>6</v>
      </c>
      <c r="Z39" s="3">
        <f t="shared" si="1"/>
        <v>0</v>
      </c>
      <c r="AA39" s="3">
        <f t="shared" si="1"/>
        <v>7</v>
      </c>
      <c r="AB39" s="3">
        <f t="shared" si="1"/>
        <v>4</v>
      </c>
      <c r="AC39" s="3">
        <f t="shared" si="1"/>
        <v>2</v>
      </c>
      <c r="AD39" s="3">
        <f t="shared" si="1"/>
        <v>7</v>
      </c>
      <c r="AE39" s="3">
        <f t="shared" si="1"/>
        <v>4</v>
      </c>
      <c r="AF39" s="3">
        <f t="shared" si="1"/>
        <v>2</v>
      </c>
      <c r="AG39" s="3">
        <f t="shared" si="1"/>
        <v>7</v>
      </c>
      <c r="AH39" s="3">
        <f t="shared" si="1"/>
        <v>4</v>
      </c>
      <c r="AI39" s="3">
        <f t="shared" si="1"/>
        <v>0</v>
      </c>
      <c r="AJ39" s="3">
        <f t="shared" si="1"/>
        <v>5</v>
      </c>
      <c r="AK39" s="3">
        <f t="shared" si="1"/>
        <v>6</v>
      </c>
      <c r="AL39" s="3">
        <f t="shared" si="1"/>
        <v>0</v>
      </c>
      <c r="AM39" s="3">
        <f t="shared" si="1"/>
        <v>5</v>
      </c>
      <c r="AN39" s="3">
        <f t="shared" si="1"/>
        <v>6</v>
      </c>
      <c r="AO39" s="3">
        <f t="shared" si="1"/>
        <v>0</v>
      </c>
      <c r="AP39" s="3">
        <f t="shared" si="1"/>
        <v>4</v>
      </c>
      <c r="AQ39" s="3">
        <f t="shared" si="1"/>
        <v>7</v>
      </c>
      <c r="AR39" s="3">
        <f t="shared" si="1"/>
        <v>0</v>
      </c>
      <c r="AS39" s="3">
        <f t="shared" si="1"/>
        <v>4</v>
      </c>
      <c r="AT39" s="3">
        <f t="shared" si="1"/>
        <v>8</v>
      </c>
      <c r="AU39" s="3">
        <f t="shared" si="1"/>
        <v>0</v>
      </c>
      <c r="AV39" s="3">
        <f t="shared" si="1"/>
        <v>4</v>
      </c>
      <c r="AW39" s="3">
        <f t="shared" si="1"/>
        <v>7</v>
      </c>
      <c r="AX39" s="3">
        <f t="shared" si="1"/>
        <v>0</v>
      </c>
      <c r="AY39" s="3">
        <f t="shared" si="1"/>
        <v>5</v>
      </c>
      <c r="AZ39" s="3">
        <f t="shared" si="1"/>
        <v>8</v>
      </c>
      <c r="BA39" s="3">
        <f t="shared" si="1"/>
        <v>0</v>
      </c>
      <c r="BB39" s="3">
        <f t="shared" si="1"/>
        <v>5</v>
      </c>
      <c r="BC39" s="3">
        <f t="shared" si="1"/>
        <v>8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7</v>
      </c>
      <c r="BG39" s="3">
        <f t="shared" si="2"/>
        <v>0</v>
      </c>
      <c r="BH39" s="3">
        <f t="shared" si="2"/>
        <v>5</v>
      </c>
      <c r="BI39" s="3">
        <f t="shared" si="2"/>
        <v>8</v>
      </c>
      <c r="BJ39" s="3">
        <f t="shared" si="2"/>
        <v>0</v>
      </c>
      <c r="BK39" s="3">
        <f t="shared" si="2"/>
        <v>5</v>
      </c>
      <c r="BL39" s="3">
        <f t="shared" si="2"/>
        <v>6</v>
      </c>
      <c r="BM39" s="3">
        <f t="shared" si="2"/>
        <v>0</v>
      </c>
      <c r="BN39" s="3">
        <f t="shared" si="2"/>
        <v>5</v>
      </c>
      <c r="BO39" s="3">
        <f t="shared" si="2"/>
        <v>7</v>
      </c>
      <c r="BP39" s="3">
        <f t="shared" si="2"/>
        <v>1</v>
      </c>
      <c r="BQ39" s="3">
        <f t="shared" si="2"/>
        <v>5</v>
      </c>
      <c r="BR39" s="3">
        <f t="shared" si="2"/>
        <v>6</v>
      </c>
      <c r="BS39" s="3">
        <f t="shared" si="2"/>
        <v>0</v>
      </c>
      <c r="BT39" s="3">
        <f t="shared" si="2"/>
        <v>6</v>
      </c>
      <c r="BU39" s="3">
        <f t="shared" si="2"/>
        <v>5</v>
      </c>
      <c r="BV39" s="3">
        <f t="shared" si="2"/>
        <v>0</v>
      </c>
      <c r="BW39" s="3">
        <f t="shared" si="2"/>
        <v>6</v>
      </c>
      <c r="BX39" s="3">
        <f t="shared" si="2"/>
        <v>5</v>
      </c>
      <c r="BY39" s="3">
        <f t="shared" si="2"/>
        <v>1</v>
      </c>
      <c r="BZ39" s="3">
        <f t="shared" si="2"/>
        <v>6</v>
      </c>
      <c r="CA39" s="3">
        <f t="shared" si="2"/>
        <v>5</v>
      </c>
      <c r="CB39" s="3">
        <f t="shared" si="2"/>
        <v>1</v>
      </c>
      <c r="CC39" s="3">
        <f t="shared" si="2"/>
        <v>5</v>
      </c>
      <c r="CD39" s="3">
        <f t="shared" si="2"/>
        <v>7</v>
      </c>
      <c r="CE39" s="3">
        <f t="shared" si="2"/>
        <v>0</v>
      </c>
      <c r="CF39" s="3">
        <f t="shared" si="2"/>
        <v>4</v>
      </c>
      <c r="CG39" s="3">
        <f t="shared" si="2"/>
        <v>6</v>
      </c>
      <c r="CH39" s="3">
        <f t="shared" si="2"/>
        <v>0</v>
      </c>
      <c r="CI39" s="3">
        <f t="shared" si="2"/>
        <v>4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4</v>
      </c>
      <c r="CM39" s="3">
        <f t="shared" si="3"/>
        <v>7</v>
      </c>
      <c r="CN39" s="3">
        <f t="shared" si="3"/>
        <v>0</v>
      </c>
      <c r="CO39" s="3">
        <f t="shared" si="3"/>
        <v>5</v>
      </c>
      <c r="CP39" s="3">
        <f t="shared" si="3"/>
        <v>5</v>
      </c>
      <c r="CQ39" s="3">
        <f t="shared" si="3"/>
        <v>0</v>
      </c>
      <c r="CR39" s="3">
        <f t="shared" si="3"/>
        <v>5</v>
      </c>
      <c r="CS39" s="3">
        <f t="shared" si="3"/>
        <v>5</v>
      </c>
      <c r="CT39" s="3">
        <f t="shared" si="3"/>
        <v>2</v>
      </c>
      <c r="CU39" s="3">
        <f t="shared" si="3"/>
        <v>5</v>
      </c>
      <c r="CV39" s="3">
        <f t="shared" si="3"/>
        <v>4</v>
      </c>
      <c r="CW39" s="3">
        <f t="shared" si="3"/>
        <v>0</v>
      </c>
      <c r="CX39" s="3">
        <f t="shared" si="3"/>
        <v>4</v>
      </c>
      <c r="CY39" s="3">
        <f t="shared" si="3"/>
        <v>7</v>
      </c>
      <c r="CZ39" s="3">
        <f t="shared" si="3"/>
        <v>0</v>
      </c>
      <c r="DA39" s="3">
        <f t="shared" si="3"/>
        <v>4</v>
      </c>
      <c r="DB39" s="3">
        <f t="shared" si="3"/>
        <v>8</v>
      </c>
      <c r="DC39" s="3">
        <f t="shared" si="3"/>
        <v>0</v>
      </c>
      <c r="DD39" s="3">
        <f t="shared" si="3"/>
        <v>4</v>
      </c>
      <c r="DE39" s="3">
        <f t="shared" si="3"/>
        <v>6</v>
      </c>
      <c r="DF39" s="3">
        <f t="shared" si="3"/>
        <v>0</v>
      </c>
      <c r="DG39" s="3">
        <f t="shared" si="3"/>
        <v>4</v>
      </c>
      <c r="DH39" s="3">
        <f t="shared" si="3"/>
        <v>5</v>
      </c>
      <c r="DI39" s="3">
        <f t="shared" si="3"/>
        <v>0</v>
      </c>
      <c r="DJ39" s="3">
        <f t="shared" si="3"/>
        <v>4</v>
      </c>
      <c r="DK39" s="3">
        <f t="shared" si="3"/>
        <v>7</v>
      </c>
      <c r="DL39" s="3">
        <f t="shared" si="3"/>
        <v>0</v>
      </c>
      <c r="DM39" s="3">
        <f t="shared" si="3"/>
        <v>4</v>
      </c>
      <c r="DN39" s="3">
        <f t="shared" si="3"/>
        <v>7</v>
      </c>
      <c r="DO39" s="3">
        <f t="shared" si="3"/>
        <v>0</v>
      </c>
      <c r="DP39" s="3">
        <f t="shared" si="3"/>
        <v>4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4</v>
      </c>
      <c r="DT39" s="3">
        <f t="shared" si="4"/>
        <v>6</v>
      </c>
      <c r="DU39" s="3">
        <f t="shared" si="4"/>
        <v>0</v>
      </c>
      <c r="DV39" s="3">
        <f t="shared" si="4"/>
        <v>5</v>
      </c>
      <c r="DW39" s="3">
        <f t="shared" si="4"/>
        <v>7</v>
      </c>
      <c r="DX39" s="3">
        <f t="shared" si="4"/>
        <v>0</v>
      </c>
      <c r="DY39" s="3">
        <f t="shared" si="4"/>
        <v>4</v>
      </c>
      <c r="DZ39" s="3">
        <f t="shared" si="4"/>
        <v>6</v>
      </c>
      <c r="EA39" s="3">
        <f t="shared" si="4"/>
        <v>0</v>
      </c>
      <c r="EB39" s="3">
        <f t="shared" si="4"/>
        <v>4</v>
      </c>
      <c r="EC39" s="3">
        <f t="shared" si="4"/>
        <v>8</v>
      </c>
      <c r="ED39" s="3">
        <f t="shared" si="4"/>
        <v>0</v>
      </c>
      <c r="EE39" s="3">
        <f t="shared" si="4"/>
        <v>4</v>
      </c>
      <c r="EF39" s="3">
        <f t="shared" si="4"/>
        <v>5</v>
      </c>
      <c r="EG39" s="3">
        <f t="shared" si="4"/>
        <v>0</v>
      </c>
      <c r="EH39" s="3">
        <f t="shared" si="4"/>
        <v>4</v>
      </c>
      <c r="EI39" s="3">
        <f t="shared" si="4"/>
        <v>8</v>
      </c>
      <c r="EJ39" s="3">
        <f t="shared" si="4"/>
        <v>0</v>
      </c>
      <c r="EK39" s="3">
        <f t="shared" si="4"/>
        <v>4</v>
      </c>
      <c r="EL39" s="3">
        <f t="shared" si="4"/>
        <v>6</v>
      </c>
      <c r="EM39" s="3">
        <f t="shared" si="4"/>
        <v>0</v>
      </c>
      <c r="EN39" s="3">
        <f t="shared" si="4"/>
        <v>4</v>
      </c>
      <c r="EO39" s="3">
        <f t="shared" si="4"/>
        <v>7</v>
      </c>
      <c r="EP39" s="3">
        <f t="shared" si="4"/>
        <v>0</v>
      </c>
      <c r="EQ39" s="3">
        <f t="shared" si="4"/>
        <v>4</v>
      </c>
      <c r="ER39" s="3">
        <f t="shared" si="4"/>
        <v>7</v>
      </c>
      <c r="ES39" s="3">
        <f t="shared" si="4"/>
        <v>0</v>
      </c>
      <c r="ET39" s="3">
        <f t="shared" si="4"/>
        <v>4</v>
      </c>
      <c r="EU39" s="3">
        <f t="shared" si="4"/>
        <v>8</v>
      </c>
      <c r="EV39" s="3">
        <f t="shared" si="4"/>
        <v>0</v>
      </c>
      <c r="EW39" s="3">
        <f t="shared" si="4"/>
        <v>5</v>
      </c>
      <c r="EX39" s="3">
        <f t="shared" si="4"/>
        <v>6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7</v>
      </c>
      <c r="FB39" s="3">
        <f t="shared" si="5"/>
        <v>1</v>
      </c>
      <c r="FC39" s="3">
        <f t="shared" si="5"/>
        <v>4</v>
      </c>
      <c r="FD39" s="3">
        <f t="shared" si="5"/>
        <v>7</v>
      </c>
      <c r="FE39" s="3">
        <f t="shared" si="5"/>
        <v>0</v>
      </c>
      <c r="FF39" s="3">
        <f t="shared" si="5"/>
        <v>5</v>
      </c>
      <c r="FG39" s="3">
        <f t="shared" si="5"/>
        <v>6</v>
      </c>
      <c r="FH39" s="3">
        <f t="shared" si="5"/>
        <v>0</v>
      </c>
      <c r="FI39" s="3">
        <f t="shared" si="5"/>
        <v>5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55" t="s">
        <v>339</v>
      </c>
      <c r="B40" s="56"/>
      <c r="C40" s="10">
        <f>C39/8%</f>
        <v>100</v>
      </c>
      <c r="D40" s="10">
        <f t="shared" ref="D40:BO40" si="6">D39/8%</f>
        <v>75</v>
      </c>
      <c r="E40" s="10">
        <f t="shared" si="6"/>
        <v>37.5</v>
      </c>
      <c r="F40" s="10">
        <f t="shared" si="6"/>
        <v>75</v>
      </c>
      <c r="G40" s="10">
        <f t="shared" si="6"/>
        <v>75</v>
      </c>
      <c r="H40" s="10">
        <f t="shared" si="6"/>
        <v>0</v>
      </c>
      <c r="I40" s="10">
        <f t="shared" si="6"/>
        <v>75</v>
      </c>
      <c r="J40" s="10">
        <f t="shared" si="6"/>
        <v>100</v>
      </c>
      <c r="K40" s="10">
        <f t="shared" si="6"/>
        <v>0</v>
      </c>
      <c r="L40" s="10">
        <f t="shared" si="6"/>
        <v>87.5</v>
      </c>
      <c r="M40" s="10">
        <f t="shared" si="6"/>
        <v>62.5</v>
      </c>
      <c r="N40" s="10">
        <f t="shared" si="6"/>
        <v>0</v>
      </c>
      <c r="O40" s="10">
        <f t="shared" si="6"/>
        <v>75</v>
      </c>
      <c r="P40" s="10">
        <f t="shared" si="6"/>
        <v>75</v>
      </c>
      <c r="Q40" s="10">
        <f t="shared" si="6"/>
        <v>0</v>
      </c>
      <c r="R40" s="10">
        <f t="shared" si="6"/>
        <v>87.5</v>
      </c>
      <c r="S40" s="10">
        <f t="shared" si="6"/>
        <v>62.5</v>
      </c>
      <c r="T40" s="10">
        <f t="shared" si="6"/>
        <v>0</v>
      </c>
      <c r="U40" s="10">
        <f t="shared" si="6"/>
        <v>62.5</v>
      </c>
      <c r="V40" s="10">
        <f t="shared" si="6"/>
        <v>75</v>
      </c>
      <c r="W40" s="10">
        <f t="shared" si="6"/>
        <v>12.5</v>
      </c>
      <c r="X40" s="10">
        <f t="shared" si="6"/>
        <v>75</v>
      </c>
      <c r="Y40" s="10">
        <f t="shared" si="6"/>
        <v>75</v>
      </c>
      <c r="Z40" s="10">
        <f t="shared" si="6"/>
        <v>0</v>
      </c>
      <c r="AA40" s="10">
        <f t="shared" si="6"/>
        <v>87.5</v>
      </c>
      <c r="AB40" s="10">
        <f t="shared" si="6"/>
        <v>50</v>
      </c>
      <c r="AC40" s="10">
        <f t="shared" si="6"/>
        <v>25</v>
      </c>
      <c r="AD40" s="10">
        <f t="shared" si="6"/>
        <v>87.5</v>
      </c>
      <c r="AE40" s="10">
        <f t="shared" si="6"/>
        <v>50</v>
      </c>
      <c r="AF40" s="10">
        <f t="shared" si="6"/>
        <v>25</v>
      </c>
      <c r="AG40" s="10">
        <f t="shared" si="6"/>
        <v>87.5</v>
      </c>
      <c r="AH40" s="10">
        <f t="shared" si="6"/>
        <v>50</v>
      </c>
      <c r="AI40" s="10">
        <f t="shared" si="6"/>
        <v>0</v>
      </c>
      <c r="AJ40" s="10">
        <f t="shared" si="6"/>
        <v>62.5</v>
      </c>
      <c r="AK40" s="10">
        <f t="shared" si="6"/>
        <v>75</v>
      </c>
      <c r="AL40" s="10">
        <f t="shared" si="6"/>
        <v>0</v>
      </c>
      <c r="AM40" s="10">
        <f t="shared" si="6"/>
        <v>62.5</v>
      </c>
      <c r="AN40" s="10">
        <f t="shared" si="6"/>
        <v>75</v>
      </c>
      <c r="AO40" s="10">
        <f t="shared" si="6"/>
        <v>0</v>
      </c>
      <c r="AP40" s="10">
        <f t="shared" si="6"/>
        <v>50</v>
      </c>
      <c r="AQ40" s="10">
        <f t="shared" si="6"/>
        <v>87.5</v>
      </c>
      <c r="AR40" s="10">
        <f t="shared" si="6"/>
        <v>0</v>
      </c>
      <c r="AS40" s="10">
        <f t="shared" si="6"/>
        <v>50</v>
      </c>
      <c r="AT40" s="10">
        <f t="shared" si="6"/>
        <v>100</v>
      </c>
      <c r="AU40" s="10">
        <f t="shared" si="6"/>
        <v>0</v>
      </c>
      <c r="AV40" s="10">
        <f t="shared" si="6"/>
        <v>50</v>
      </c>
      <c r="AW40" s="10">
        <f t="shared" si="6"/>
        <v>87.5</v>
      </c>
      <c r="AX40" s="10">
        <f t="shared" si="6"/>
        <v>0</v>
      </c>
      <c r="AY40" s="10">
        <f t="shared" si="6"/>
        <v>62.5</v>
      </c>
      <c r="AZ40" s="10">
        <f t="shared" si="6"/>
        <v>100</v>
      </c>
      <c r="BA40" s="10">
        <f t="shared" si="6"/>
        <v>0</v>
      </c>
      <c r="BB40" s="10">
        <f t="shared" si="6"/>
        <v>62.5</v>
      </c>
      <c r="BC40" s="10">
        <f t="shared" si="6"/>
        <v>100</v>
      </c>
      <c r="BD40" s="10">
        <f t="shared" si="6"/>
        <v>0</v>
      </c>
      <c r="BE40" s="10">
        <f t="shared" si="6"/>
        <v>62.5</v>
      </c>
      <c r="BF40" s="10">
        <f t="shared" si="6"/>
        <v>87.5</v>
      </c>
      <c r="BG40" s="10">
        <f t="shared" si="6"/>
        <v>0</v>
      </c>
      <c r="BH40" s="10">
        <f t="shared" si="6"/>
        <v>62.5</v>
      </c>
      <c r="BI40" s="10">
        <f t="shared" si="6"/>
        <v>100</v>
      </c>
      <c r="BJ40" s="10">
        <f t="shared" si="6"/>
        <v>0</v>
      </c>
      <c r="BK40" s="10">
        <f t="shared" si="6"/>
        <v>62.5</v>
      </c>
      <c r="BL40" s="10">
        <f t="shared" si="6"/>
        <v>75</v>
      </c>
      <c r="BM40" s="10">
        <f t="shared" si="6"/>
        <v>0</v>
      </c>
      <c r="BN40" s="10">
        <f t="shared" si="6"/>
        <v>62.5</v>
      </c>
      <c r="BO40" s="10">
        <f t="shared" si="6"/>
        <v>87.5</v>
      </c>
      <c r="BP40" s="10">
        <f t="shared" ref="BP40:EA40" si="7">BP39/8%</f>
        <v>12.5</v>
      </c>
      <c r="BQ40" s="10">
        <f t="shared" si="7"/>
        <v>62.5</v>
      </c>
      <c r="BR40" s="10">
        <f t="shared" si="7"/>
        <v>75</v>
      </c>
      <c r="BS40" s="10">
        <f t="shared" si="7"/>
        <v>0</v>
      </c>
      <c r="BT40" s="10">
        <f t="shared" si="7"/>
        <v>75</v>
      </c>
      <c r="BU40" s="10">
        <f t="shared" si="7"/>
        <v>62.5</v>
      </c>
      <c r="BV40" s="10">
        <f t="shared" si="7"/>
        <v>0</v>
      </c>
      <c r="BW40" s="10">
        <f t="shared" si="7"/>
        <v>75</v>
      </c>
      <c r="BX40" s="10">
        <f t="shared" si="7"/>
        <v>62.5</v>
      </c>
      <c r="BY40" s="10">
        <f t="shared" si="7"/>
        <v>12.5</v>
      </c>
      <c r="BZ40" s="10">
        <f t="shared" si="7"/>
        <v>75</v>
      </c>
      <c r="CA40" s="10">
        <f t="shared" si="7"/>
        <v>62.5</v>
      </c>
      <c r="CB40" s="10">
        <f t="shared" si="7"/>
        <v>12.5</v>
      </c>
      <c r="CC40" s="10">
        <f t="shared" si="7"/>
        <v>62.5</v>
      </c>
      <c r="CD40" s="10">
        <f t="shared" si="7"/>
        <v>87.5</v>
      </c>
      <c r="CE40" s="10">
        <f t="shared" si="7"/>
        <v>0</v>
      </c>
      <c r="CF40" s="10">
        <f t="shared" si="7"/>
        <v>50</v>
      </c>
      <c r="CG40" s="10">
        <f t="shared" si="7"/>
        <v>75</v>
      </c>
      <c r="CH40" s="10">
        <f t="shared" si="7"/>
        <v>0</v>
      </c>
      <c r="CI40" s="10">
        <f t="shared" si="7"/>
        <v>50</v>
      </c>
      <c r="CJ40" s="10">
        <f t="shared" si="7"/>
        <v>75</v>
      </c>
      <c r="CK40" s="10">
        <f t="shared" si="7"/>
        <v>0</v>
      </c>
      <c r="CL40" s="10">
        <f t="shared" si="7"/>
        <v>50</v>
      </c>
      <c r="CM40" s="10">
        <f t="shared" si="7"/>
        <v>87.5</v>
      </c>
      <c r="CN40" s="10">
        <f t="shared" si="7"/>
        <v>0</v>
      </c>
      <c r="CO40" s="10">
        <f t="shared" si="7"/>
        <v>62.5</v>
      </c>
      <c r="CP40" s="10">
        <f t="shared" si="7"/>
        <v>62.5</v>
      </c>
      <c r="CQ40" s="10">
        <f t="shared" si="7"/>
        <v>0</v>
      </c>
      <c r="CR40" s="10">
        <f t="shared" si="7"/>
        <v>62.5</v>
      </c>
      <c r="CS40" s="10">
        <f t="shared" si="7"/>
        <v>62.5</v>
      </c>
      <c r="CT40" s="10">
        <f t="shared" si="7"/>
        <v>25</v>
      </c>
      <c r="CU40" s="10">
        <f t="shared" si="7"/>
        <v>62.5</v>
      </c>
      <c r="CV40" s="10">
        <f t="shared" si="7"/>
        <v>50</v>
      </c>
      <c r="CW40" s="10">
        <f t="shared" si="7"/>
        <v>0</v>
      </c>
      <c r="CX40" s="10">
        <f t="shared" si="7"/>
        <v>50</v>
      </c>
      <c r="CY40" s="10">
        <f t="shared" si="7"/>
        <v>87.5</v>
      </c>
      <c r="CZ40" s="10">
        <f t="shared" si="7"/>
        <v>0</v>
      </c>
      <c r="DA40" s="10">
        <f t="shared" si="7"/>
        <v>50</v>
      </c>
      <c r="DB40" s="10">
        <f t="shared" si="7"/>
        <v>100</v>
      </c>
      <c r="DC40" s="10">
        <f t="shared" si="7"/>
        <v>0</v>
      </c>
      <c r="DD40" s="10">
        <f t="shared" si="7"/>
        <v>50</v>
      </c>
      <c r="DE40" s="10">
        <f t="shared" si="7"/>
        <v>75</v>
      </c>
      <c r="DF40" s="10">
        <f t="shared" si="7"/>
        <v>0</v>
      </c>
      <c r="DG40" s="10">
        <f t="shared" si="7"/>
        <v>50</v>
      </c>
      <c r="DH40" s="10">
        <f t="shared" si="7"/>
        <v>62.5</v>
      </c>
      <c r="DI40" s="10">
        <f t="shared" si="7"/>
        <v>0</v>
      </c>
      <c r="DJ40" s="10">
        <f t="shared" si="7"/>
        <v>50</v>
      </c>
      <c r="DK40" s="10">
        <f t="shared" si="7"/>
        <v>87.5</v>
      </c>
      <c r="DL40" s="10">
        <f t="shared" si="7"/>
        <v>0</v>
      </c>
      <c r="DM40" s="10">
        <f t="shared" si="7"/>
        <v>50</v>
      </c>
      <c r="DN40" s="10">
        <f t="shared" si="7"/>
        <v>87.5</v>
      </c>
      <c r="DO40" s="10">
        <f t="shared" si="7"/>
        <v>0</v>
      </c>
      <c r="DP40" s="10">
        <f t="shared" si="7"/>
        <v>50</v>
      </c>
      <c r="DQ40" s="10">
        <f t="shared" si="7"/>
        <v>87.5</v>
      </c>
      <c r="DR40" s="10">
        <f t="shared" si="7"/>
        <v>0</v>
      </c>
      <c r="DS40" s="10">
        <f t="shared" si="7"/>
        <v>50</v>
      </c>
      <c r="DT40" s="10">
        <f t="shared" si="7"/>
        <v>75</v>
      </c>
      <c r="DU40" s="10">
        <f t="shared" si="7"/>
        <v>0</v>
      </c>
      <c r="DV40" s="10">
        <f t="shared" si="7"/>
        <v>62.5</v>
      </c>
      <c r="DW40" s="10">
        <f t="shared" si="7"/>
        <v>87.5</v>
      </c>
      <c r="DX40" s="10">
        <f t="shared" si="7"/>
        <v>0</v>
      </c>
      <c r="DY40" s="10">
        <f t="shared" si="7"/>
        <v>50</v>
      </c>
      <c r="DZ40" s="10">
        <f t="shared" si="7"/>
        <v>75</v>
      </c>
      <c r="EA40" s="10">
        <f t="shared" si="7"/>
        <v>0</v>
      </c>
      <c r="EB40" s="10">
        <f t="shared" ref="EB40:FK40" si="8">EB39/8%</f>
        <v>50</v>
      </c>
      <c r="EC40" s="10">
        <f t="shared" si="8"/>
        <v>100</v>
      </c>
      <c r="ED40" s="10">
        <f t="shared" si="8"/>
        <v>0</v>
      </c>
      <c r="EE40" s="10">
        <f t="shared" si="8"/>
        <v>50</v>
      </c>
      <c r="EF40" s="10">
        <f t="shared" si="8"/>
        <v>62.5</v>
      </c>
      <c r="EG40" s="10">
        <f t="shared" si="8"/>
        <v>0</v>
      </c>
      <c r="EH40" s="10">
        <f t="shared" si="8"/>
        <v>50</v>
      </c>
      <c r="EI40" s="10">
        <f t="shared" si="8"/>
        <v>100</v>
      </c>
      <c r="EJ40" s="10">
        <f t="shared" si="8"/>
        <v>0</v>
      </c>
      <c r="EK40" s="10">
        <f t="shared" si="8"/>
        <v>50</v>
      </c>
      <c r="EL40" s="10">
        <f t="shared" si="8"/>
        <v>75</v>
      </c>
      <c r="EM40" s="10">
        <f t="shared" si="8"/>
        <v>0</v>
      </c>
      <c r="EN40" s="10">
        <f t="shared" si="8"/>
        <v>50</v>
      </c>
      <c r="EO40" s="10">
        <f t="shared" si="8"/>
        <v>87.5</v>
      </c>
      <c r="EP40" s="10">
        <f t="shared" si="8"/>
        <v>0</v>
      </c>
      <c r="EQ40" s="10">
        <f t="shared" si="8"/>
        <v>50</v>
      </c>
      <c r="ER40" s="10">
        <f t="shared" si="8"/>
        <v>87.5</v>
      </c>
      <c r="ES40" s="10">
        <f t="shared" si="8"/>
        <v>0</v>
      </c>
      <c r="ET40" s="10">
        <f t="shared" si="8"/>
        <v>50</v>
      </c>
      <c r="EU40" s="10">
        <f t="shared" si="8"/>
        <v>100</v>
      </c>
      <c r="EV40" s="10">
        <f t="shared" si="8"/>
        <v>0</v>
      </c>
      <c r="EW40" s="10">
        <f t="shared" si="8"/>
        <v>62.5</v>
      </c>
      <c r="EX40" s="10">
        <f t="shared" si="8"/>
        <v>75</v>
      </c>
      <c r="EY40" s="10">
        <f t="shared" si="8"/>
        <v>0</v>
      </c>
      <c r="EZ40" s="10">
        <f t="shared" si="8"/>
        <v>62.5</v>
      </c>
      <c r="FA40" s="10">
        <f t="shared" si="8"/>
        <v>87.5</v>
      </c>
      <c r="FB40" s="10">
        <f t="shared" si="8"/>
        <v>12.5</v>
      </c>
      <c r="FC40" s="10">
        <f t="shared" si="8"/>
        <v>50</v>
      </c>
      <c r="FD40" s="10">
        <f t="shared" si="8"/>
        <v>87.5</v>
      </c>
      <c r="FE40" s="10">
        <f t="shared" si="8"/>
        <v>0</v>
      </c>
      <c r="FF40" s="10">
        <f t="shared" si="8"/>
        <v>62.5</v>
      </c>
      <c r="FG40" s="10">
        <f t="shared" si="8"/>
        <v>75</v>
      </c>
      <c r="FH40" s="10">
        <f t="shared" si="8"/>
        <v>0</v>
      </c>
      <c r="FI40" s="10">
        <f t="shared" si="8"/>
        <v>62.5</v>
      </c>
      <c r="FJ40" s="10">
        <f t="shared" si="8"/>
        <v>87.5</v>
      </c>
      <c r="FK40" s="10">
        <f t="shared" si="8"/>
        <v>0</v>
      </c>
    </row>
    <row r="42" spans="1:254" x14ac:dyDescent="0.25">
      <c r="B42" s="61" t="s">
        <v>323</v>
      </c>
      <c r="C42" s="62"/>
      <c r="D42" s="62"/>
      <c r="E42" s="63"/>
      <c r="F42" s="17"/>
      <c r="G42" s="17"/>
      <c r="H42" s="17"/>
      <c r="I42" s="17"/>
    </row>
    <row r="43" spans="1:254" x14ac:dyDescent="0.25">
      <c r="B43" s="4" t="s">
        <v>324</v>
      </c>
      <c r="C43" s="31" t="s">
        <v>332</v>
      </c>
      <c r="D43" s="29">
        <v>10</v>
      </c>
      <c r="E43" s="30">
        <f>(C40+F40+I40+L40+O40)/5</f>
        <v>82.5</v>
      </c>
    </row>
    <row r="44" spans="1:254" x14ac:dyDescent="0.25">
      <c r="B44" s="4" t="s">
        <v>325</v>
      </c>
      <c r="C44" s="21" t="s">
        <v>332</v>
      </c>
      <c r="D44" s="29">
        <v>4</v>
      </c>
      <c r="E44" s="18">
        <f>(D40+G40+J40+M40+P40)/5</f>
        <v>77.5</v>
      </c>
    </row>
    <row r="45" spans="1:254" x14ac:dyDescent="0.25">
      <c r="B45" s="4" t="s">
        <v>326</v>
      </c>
      <c r="C45" s="21" t="s">
        <v>332</v>
      </c>
      <c r="D45" s="29">
        <v>0</v>
      </c>
      <c r="E45" s="18">
        <f>(E40+H40+K40+N40+Q40)/5</f>
        <v>7.5</v>
      </c>
    </row>
    <row r="46" spans="1:254" x14ac:dyDescent="0.25">
      <c r="B46" s="4"/>
      <c r="C46" s="27"/>
      <c r="D46" s="25">
        <f>SUM(D43:D45)</f>
        <v>14</v>
      </c>
      <c r="E46" s="25">
        <f>SUM(E43:E45)</f>
        <v>167.5</v>
      </c>
    </row>
    <row r="47" spans="1:254" ht="15" customHeight="1" x14ac:dyDescent="0.25">
      <c r="B47" s="4"/>
      <c r="C47" s="21"/>
      <c r="D47" s="57" t="s">
        <v>18</v>
      </c>
      <c r="E47" s="58"/>
      <c r="F47" s="59" t="s">
        <v>3</v>
      </c>
      <c r="G47" s="60"/>
      <c r="H47" s="65" t="s">
        <v>224</v>
      </c>
      <c r="I47" s="66"/>
    </row>
    <row r="48" spans="1:254" x14ac:dyDescent="0.25">
      <c r="B48" s="4" t="s">
        <v>324</v>
      </c>
      <c r="C48" s="21" t="s">
        <v>333</v>
      </c>
      <c r="D48" s="3">
        <v>9</v>
      </c>
      <c r="E48" s="18">
        <f>(R40+U40+X40+AA40+AD40)/5</f>
        <v>80</v>
      </c>
      <c r="F48" s="3">
        <v>8</v>
      </c>
      <c r="G48" s="18">
        <f>(AG40+AJ40+AM40+AP40+AS40)/5</f>
        <v>62.5</v>
      </c>
      <c r="H48" s="3">
        <v>8</v>
      </c>
      <c r="I48" s="18">
        <f>(AV40+AY40+BB40+BE40+BH40)/5</f>
        <v>60</v>
      </c>
    </row>
    <row r="49" spans="2:13" x14ac:dyDescent="0.25">
      <c r="B49" s="4" t="s">
        <v>325</v>
      </c>
      <c r="C49" s="21" t="s">
        <v>333</v>
      </c>
      <c r="D49" s="35">
        <v>5</v>
      </c>
      <c r="E49" s="18">
        <f>(S40+V40+Y40+AB40+AE40)/5</f>
        <v>62.5</v>
      </c>
      <c r="F49" s="35">
        <v>6</v>
      </c>
      <c r="G49" s="18">
        <f>(AH40+AK40+AN40+AQ40+AT40)/5</f>
        <v>77.5</v>
      </c>
      <c r="H49" s="35">
        <v>6</v>
      </c>
      <c r="I49" s="18">
        <f>(AW40+AZ40+BC40+BF40+BI40)/5</f>
        <v>95</v>
      </c>
    </row>
    <row r="50" spans="2:13" x14ac:dyDescent="0.25">
      <c r="B50" s="4" t="s">
        <v>326</v>
      </c>
      <c r="C50" s="21" t="s">
        <v>333</v>
      </c>
      <c r="D50" s="35">
        <v>0</v>
      </c>
      <c r="E50" s="18">
        <f>(T40+W40+Z40+AC40+AF40)/5</f>
        <v>12.5</v>
      </c>
      <c r="F50" s="35">
        <v>0</v>
      </c>
      <c r="G50" s="18">
        <f>(AI40+AL40+AO40+AR40+AU40)/5</f>
        <v>0</v>
      </c>
      <c r="H50" s="35">
        <f t="shared" ref="H50" si="9">I50/100*8</f>
        <v>0</v>
      </c>
      <c r="I50" s="18">
        <f>(AX40+BA40+BD40+BG40+BJ40)/5</f>
        <v>0</v>
      </c>
    </row>
    <row r="51" spans="2:13" x14ac:dyDescent="0.25">
      <c r="B51" s="4"/>
      <c r="C51" s="21"/>
      <c r="D51" s="20">
        <f t="shared" ref="D51:I51" si="10">SUM(D48:D50)</f>
        <v>14</v>
      </c>
      <c r="E51" s="20">
        <f t="shared" si="10"/>
        <v>155</v>
      </c>
      <c r="F51" s="19">
        <f t="shared" si="10"/>
        <v>14</v>
      </c>
      <c r="G51" s="20">
        <f t="shared" si="10"/>
        <v>140</v>
      </c>
      <c r="H51" s="19">
        <f t="shared" si="10"/>
        <v>14</v>
      </c>
      <c r="I51" s="20">
        <f t="shared" si="10"/>
        <v>155</v>
      </c>
    </row>
    <row r="52" spans="2:13" x14ac:dyDescent="0.25">
      <c r="B52" s="4" t="s">
        <v>324</v>
      </c>
      <c r="C52" s="21" t="s">
        <v>334</v>
      </c>
      <c r="D52" s="3">
        <v>8</v>
      </c>
      <c r="E52" s="18">
        <f>(BK40+BN40+BQ40+BT40+BW40)/5</f>
        <v>67.5</v>
      </c>
      <c r="I52" s="16"/>
    </row>
    <row r="53" spans="2:13" x14ac:dyDescent="0.25">
      <c r="B53" s="4" t="s">
        <v>325</v>
      </c>
      <c r="C53" s="21" t="s">
        <v>334</v>
      </c>
      <c r="D53" s="35">
        <v>8</v>
      </c>
      <c r="E53" s="18">
        <f>(BL40+BO40+BR40+BU40+BX40)/5</f>
        <v>72.5</v>
      </c>
    </row>
    <row r="54" spans="2:13" x14ac:dyDescent="0.25">
      <c r="B54" s="4" t="s">
        <v>326</v>
      </c>
      <c r="C54" s="21" t="s">
        <v>334</v>
      </c>
      <c r="D54" s="35">
        <v>0</v>
      </c>
      <c r="E54" s="18">
        <f>(BM40+BP40+BS40+BV40+BY40)/5</f>
        <v>5</v>
      </c>
    </row>
    <row r="55" spans="2:13" x14ac:dyDescent="0.25">
      <c r="B55" s="4"/>
      <c r="C55" s="27"/>
      <c r="D55" s="24">
        <f>SUM(D52:D54)</f>
        <v>16</v>
      </c>
      <c r="E55" s="24">
        <f>SUM(E52:E54)</f>
        <v>145</v>
      </c>
      <c r="F55" s="26"/>
    </row>
    <row r="56" spans="2:13" x14ac:dyDescent="0.25">
      <c r="B56" s="4"/>
      <c r="C56" s="21"/>
      <c r="D56" s="57" t="s">
        <v>58</v>
      </c>
      <c r="E56" s="58"/>
      <c r="F56" s="57" t="s">
        <v>42</v>
      </c>
      <c r="G56" s="58"/>
      <c r="H56" s="65" t="s">
        <v>73</v>
      </c>
      <c r="I56" s="66"/>
      <c r="J56" s="45" t="s">
        <v>85</v>
      </c>
      <c r="K56" s="45"/>
      <c r="L56" s="45" t="s">
        <v>43</v>
      </c>
      <c r="M56" s="45"/>
    </row>
    <row r="57" spans="2:13" x14ac:dyDescent="0.25">
      <c r="B57" s="4" t="s">
        <v>324</v>
      </c>
      <c r="C57" s="21" t="s">
        <v>335</v>
      </c>
      <c r="D57" s="3">
        <v>9</v>
      </c>
      <c r="E57" s="18">
        <f>(BZ40+CC40+CF40+CI40+CL40)/5</f>
        <v>57.5</v>
      </c>
      <c r="F57" s="3">
        <v>9</v>
      </c>
      <c r="G57" s="18">
        <f>(CO40+CR40+CU40+CX40+DA40)/5</f>
        <v>57.5</v>
      </c>
      <c r="H57" s="3">
        <v>9</v>
      </c>
      <c r="I57" s="18">
        <f>(DD40+DG40+DJ40+DM40+DP40)/5</f>
        <v>50</v>
      </c>
      <c r="J57" s="3">
        <v>9</v>
      </c>
      <c r="K57" s="18">
        <f>(DS40+DV40+DY40+EB40+EE40)/5</f>
        <v>52.5</v>
      </c>
      <c r="L57" s="3">
        <v>9</v>
      </c>
      <c r="M57" s="18">
        <f>(EH40+EK40+EN40+EQ40+ET40)/5</f>
        <v>50</v>
      </c>
    </row>
    <row r="58" spans="2:13" x14ac:dyDescent="0.25">
      <c r="B58" s="4" t="s">
        <v>325</v>
      </c>
      <c r="C58" s="21" t="s">
        <v>335</v>
      </c>
      <c r="D58" s="35">
        <v>5</v>
      </c>
      <c r="E58" s="18">
        <f>(CA40+CD40+CG40+CJ40+CM40)/5</f>
        <v>77.5</v>
      </c>
      <c r="F58" s="35">
        <v>5</v>
      </c>
      <c r="G58" s="18">
        <f>(CP40+CS40+CV40+CY40+DB40)/5</f>
        <v>72.5</v>
      </c>
      <c r="H58" s="35">
        <v>5</v>
      </c>
      <c r="I58" s="18">
        <f>(DE40+DH40+DK40+DN40+DQ40)/5</f>
        <v>80</v>
      </c>
      <c r="J58" s="35">
        <v>5</v>
      </c>
      <c r="K58" s="18">
        <f>(DT40+DW40+DZ40+EC40+EF40)/5</f>
        <v>80</v>
      </c>
      <c r="L58" s="35">
        <v>5</v>
      </c>
      <c r="M58" s="18">
        <f>(EI40+EL40+EO40+ER40+EU40)/5</f>
        <v>90</v>
      </c>
    </row>
    <row r="59" spans="2:13" x14ac:dyDescent="0.25">
      <c r="B59" s="4" t="s">
        <v>326</v>
      </c>
      <c r="C59" s="21" t="s">
        <v>335</v>
      </c>
      <c r="D59" s="35">
        <v>0</v>
      </c>
      <c r="E59" s="18">
        <f>(CB40+CE40+CH40+CK40+CN40)/5</f>
        <v>2.5</v>
      </c>
      <c r="F59" s="35">
        <v>0</v>
      </c>
      <c r="G59" s="18">
        <f>(CQ40+CT40+CW40+CZ40+DC40)/5</f>
        <v>5</v>
      </c>
      <c r="H59" s="3">
        <v>0</v>
      </c>
      <c r="I59" s="18">
        <f>(DF40+DI40+DL40+DO40+DR40)/5</f>
        <v>0</v>
      </c>
      <c r="J59" s="35">
        <v>0</v>
      </c>
      <c r="K59" s="18">
        <f>(DU40+DX40+EA40+ED40+EG40)/5</f>
        <v>0</v>
      </c>
      <c r="L59" s="35">
        <v>0</v>
      </c>
      <c r="M59" s="18">
        <f>(EJ40+EM40+EP40+ES40+EV40)/5</f>
        <v>0</v>
      </c>
    </row>
    <row r="60" spans="2:13" x14ac:dyDescent="0.25">
      <c r="B60" s="4"/>
      <c r="C60" s="21"/>
      <c r="D60" s="19">
        <f t="shared" ref="D60:M60" si="11">SUM(D57:D59)</f>
        <v>14</v>
      </c>
      <c r="E60" s="19">
        <f t="shared" si="11"/>
        <v>137.5</v>
      </c>
      <c r="F60" s="19">
        <f t="shared" si="11"/>
        <v>14</v>
      </c>
      <c r="G60" s="20">
        <f t="shared" si="11"/>
        <v>135</v>
      </c>
      <c r="H60" s="19">
        <f t="shared" si="11"/>
        <v>14</v>
      </c>
      <c r="I60" s="20">
        <f t="shared" si="11"/>
        <v>130</v>
      </c>
      <c r="J60" s="19">
        <f t="shared" si="11"/>
        <v>14</v>
      </c>
      <c r="K60" s="20">
        <f t="shared" si="11"/>
        <v>132.5</v>
      </c>
      <c r="L60" s="19">
        <f t="shared" si="11"/>
        <v>14</v>
      </c>
      <c r="M60" s="20">
        <f t="shared" si="11"/>
        <v>140</v>
      </c>
    </row>
    <row r="61" spans="2:13" x14ac:dyDescent="0.25">
      <c r="B61" s="4" t="s">
        <v>324</v>
      </c>
      <c r="C61" s="21" t="s">
        <v>336</v>
      </c>
      <c r="D61" s="3">
        <v>7</v>
      </c>
      <c r="E61" s="18">
        <f>(EW40+EZ40+FC40+FF40+FI40)/5</f>
        <v>60</v>
      </c>
    </row>
    <row r="62" spans="2:13" x14ac:dyDescent="0.25">
      <c r="B62" s="4" t="s">
        <v>325</v>
      </c>
      <c r="C62" s="21" t="s">
        <v>336</v>
      </c>
      <c r="D62" s="35">
        <v>7</v>
      </c>
      <c r="E62" s="18">
        <f>(EX40+FA40+FD40+FG40+FJ40)/5</f>
        <v>82.5</v>
      </c>
    </row>
    <row r="63" spans="2:13" x14ac:dyDescent="0.25">
      <c r="B63" s="4" t="s">
        <v>326</v>
      </c>
      <c r="C63" s="21" t="s">
        <v>336</v>
      </c>
      <c r="D63" s="35">
        <v>0</v>
      </c>
      <c r="E63" s="18">
        <f>(EY40+FB40+FE40+FH40+FK40)/5</f>
        <v>2.5</v>
      </c>
    </row>
    <row r="64" spans="2:13" x14ac:dyDescent="0.25">
      <c r="B64" s="4"/>
      <c r="C64" s="21"/>
      <c r="D64" s="19">
        <f>SUM(D61:D63)</f>
        <v>14</v>
      </c>
      <c r="E64" s="19">
        <f>SUM(E61:E63)</f>
        <v>145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2004-12-31T18:08:41Z</dcterms:modified>
</cp:coreProperties>
</file>