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младшая гр. 24-25гг\мониторинг ясельная группа\"/>
    </mc:Choice>
  </mc:AlternateContent>
  <bookViews>
    <workbookView xWindow="-120" yWindow="-120" windowWidth="19440" windowHeight="11760"/>
  </bookViews>
  <sheets>
    <sheet name="Младшая групп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59" i="2"/>
  <c r="D58" i="2"/>
  <c r="L56" i="2"/>
  <c r="L55" i="2"/>
  <c r="L54" i="2"/>
  <c r="J56" i="2"/>
  <c r="J55" i="2"/>
  <c r="J54" i="2"/>
  <c r="H56" i="2"/>
  <c r="H55" i="2"/>
  <c r="H54" i="2"/>
  <c r="D51" i="2"/>
  <c r="F47" i="2"/>
  <c r="F46" i="2"/>
  <c r="F45" i="2"/>
  <c r="D47" i="2"/>
  <c r="D46" i="2"/>
  <c r="D45" i="2"/>
  <c r="E37" i="2"/>
  <c r="H37" i="2"/>
  <c r="K37" i="2"/>
  <c r="Q37" i="2"/>
  <c r="T37" i="2"/>
  <c r="W37" i="2"/>
  <c r="AF37" i="2"/>
  <c r="AI37" i="2"/>
  <c r="AJ37" i="2"/>
  <c r="AO37" i="2"/>
  <c r="AR37" i="2"/>
  <c r="AU37" i="2"/>
  <c r="AX37" i="2"/>
  <c r="BG37" i="2"/>
  <c r="BY37" i="2"/>
  <c r="CB37" i="2"/>
  <c r="CE37" i="2"/>
  <c r="CH37" i="2"/>
  <c r="CK37" i="2"/>
  <c r="CN37" i="2"/>
  <c r="CQ37" i="2"/>
  <c r="CT37" i="2"/>
  <c r="CU37" i="2"/>
  <c r="CZ37" i="2"/>
  <c r="DC37" i="2"/>
  <c r="DD37" i="2"/>
  <c r="DI37" i="2"/>
  <c r="DL37" i="2"/>
  <c r="DO37" i="2"/>
  <c r="DR37" i="2"/>
  <c r="C37" i="2"/>
  <c r="DR36" i="2" l="1"/>
  <c r="DQ36" i="2"/>
  <c r="DQ37" i="2" s="1"/>
  <c r="DP36" i="2"/>
  <c r="DP37" i="2" s="1"/>
  <c r="DO36" i="2"/>
  <c r="DN36" i="2"/>
  <c r="DN37" i="2" s="1"/>
  <c r="DM36" i="2"/>
  <c r="DM37" i="2" s="1"/>
  <c r="DL36" i="2"/>
  <c r="DK36" i="2"/>
  <c r="DK37" i="2" s="1"/>
  <c r="DJ36" i="2"/>
  <c r="DJ37" i="2" s="1"/>
  <c r="DI36" i="2"/>
  <c r="DH36" i="2"/>
  <c r="DH37" i="2" s="1"/>
  <c r="DG36" i="2"/>
  <c r="DG37" i="2" s="1"/>
  <c r="DF36" i="2"/>
  <c r="DF37" i="2" s="1"/>
  <c r="DE36" i="2"/>
  <c r="DE37" i="2" s="1"/>
  <c r="DD36" i="2"/>
  <c r="DC36" i="2"/>
  <c r="DB36" i="2"/>
  <c r="DB37" i="2" s="1"/>
  <c r="DA36" i="2"/>
  <c r="DA37" i="2" s="1"/>
  <c r="CZ36" i="2"/>
  <c r="CY36" i="2"/>
  <c r="CY37" i="2" s="1"/>
  <c r="CX36" i="2"/>
  <c r="CX37" i="2" s="1"/>
  <c r="CW36" i="2"/>
  <c r="CW37" i="2" s="1"/>
  <c r="CV36" i="2"/>
  <c r="CV37" i="2" s="1"/>
  <c r="CU36" i="2"/>
  <c r="CT36" i="2"/>
  <c r="CS36" i="2"/>
  <c r="CS37" i="2" s="1"/>
  <c r="CR36" i="2"/>
  <c r="CR37" i="2" s="1"/>
  <c r="CQ36" i="2"/>
  <c r="CP36" i="2"/>
  <c r="CP37" i="2" s="1"/>
  <c r="CO36" i="2"/>
  <c r="CO37" i="2" s="1"/>
  <c r="CN36" i="2"/>
  <c r="CM36" i="2"/>
  <c r="CM37" i="2" s="1"/>
  <c r="CL36" i="2"/>
  <c r="CL37" i="2" s="1"/>
  <c r="CK36" i="2"/>
  <c r="CJ36" i="2"/>
  <c r="CJ37" i="2" s="1"/>
  <c r="CI36" i="2"/>
  <c r="CI37" i="2" s="1"/>
  <c r="CH36" i="2"/>
  <c r="CG36" i="2"/>
  <c r="CG37" i="2" s="1"/>
  <c r="CF36" i="2"/>
  <c r="CF37" i="2" s="1"/>
  <c r="CE36" i="2"/>
  <c r="CD36" i="2"/>
  <c r="CD37" i="2" s="1"/>
  <c r="CC36" i="2"/>
  <c r="CC37" i="2" s="1"/>
  <c r="CB36" i="2"/>
  <c r="CA36" i="2"/>
  <c r="CA37" i="2" s="1"/>
  <c r="BZ36" i="2"/>
  <c r="BZ37" i="2" s="1"/>
  <c r="BY36" i="2"/>
  <c r="BX36" i="2"/>
  <c r="BX37" i="2" s="1"/>
  <c r="BW36" i="2"/>
  <c r="BW37" i="2" s="1"/>
  <c r="BV36" i="2"/>
  <c r="BV37" i="2" s="1"/>
  <c r="BU36" i="2"/>
  <c r="BU37" i="2" s="1"/>
  <c r="BT36" i="2"/>
  <c r="BT37" i="2" s="1"/>
  <c r="BS36" i="2"/>
  <c r="BS37" i="2" s="1"/>
  <c r="BR36" i="2"/>
  <c r="BR37" i="2" s="1"/>
  <c r="BQ36" i="2"/>
  <c r="BQ37" i="2" s="1"/>
  <c r="BP36" i="2"/>
  <c r="BP37" i="2" s="1"/>
  <c r="BO36" i="2"/>
  <c r="BO37" i="2" s="1"/>
  <c r="BN36" i="2"/>
  <c r="BN37" i="2" s="1"/>
  <c r="BM36" i="2"/>
  <c r="BM37" i="2" s="1"/>
  <c r="BL36" i="2"/>
  <c r="BL37" i="2" s="1"/>
  <c r="BK36" i="2"/>
  <c r="BK37" i="2" s="1"/>
  <c r="BJ36" i="2"/>
  <c r="BJ37" i="2" s="1"/>
  <c r="BI36" i="2"/>
  <c r="BI37" i="2" s="1"/>
  <c r="BH36" i="2"/>
  <c r="BH37" i="2" s="1"/>
  <c r="BG36" i="2"/>
  <c r="BF36" i="2"/>
  <c r="BF37" i="2" s="1"/>
  <c r="BE36" i="2"/>
  <c r="BE37" i="2" s="1"/>
  <c r="BD36" i="2"/>
  <c r="BD37" i="2" s="1"/>
  <c r="BC36" i="2"/>
  <c r="BC37" i="2" s="1"/>
  <c r="BB36" i="2"/>
  <c r="BB37" i="2" s="1"/>
  <c r="BA36" i="2"/>
  <c r="BA37" i="2" s="1"/>
  <c r="AZ36" i="2"/>
  <c r="AZ37" i="2" s="1"/>
  <c r="AY36" i="2"/>
  <c r="AY37" i="2" s="1"/>
  <c r="AX36" i="2"/>
  <c r="AW36" i="2"/>
  <c r="AW37" i="2" s="1"/>
  <c r="AV36" i="2"/>
  <c r="AV37" i="2" s="1"/>
  <c r="AU36" i="2"/>
  <c r="AT36" i="2"/>
  <c r="AT37" i="2" s="1"/>
  <c r="AS36" i="2"/>
  <c r="AS37" i="2" s="1"/>
  <c r="AR36" i="2"/>
  <c r="AQ36" i="2"/>
  <c r="AQ37" i="2" s="1"/>
  <c r="AP36" i="2"/>
  <c r="AP37" i="2" s="1"/>
  <c r="AO36" i="2"/>
  <c r="AN36" i="2"/>
  <c r="AN37" i="2" s="1"/>
  <c r="AM36" i="2"/>
  <c r="AM37" i="2" s="1"/>
  <c r="AL36" i="2"/>
  <c r="AL37" i="2" s="1"/>
  <c r="AK36" i="2"/>
  <c r="AK37" i="2" s="1"/>
  <c r="AJ36" i="2"/>
  <c r="AI36" i="2"/>
  <c r="AH36" i="2"/>
  <c r="AH37" i="2" s="1"/>
  <c r="AG36" i="2"/>
  <c r="AG37" i="2" s="1"/>
  <c r="AF36" i="2"/>
  <c r="AE36" i="2"/>
  <c r="AE37" i="2" s="1"/>
  <c r="AD36" i="2"/>
  <c r="AD37" i="2" s="1"/>
  <c r="AC36" i="2"/>
  <c r="AC37" i="2" s="1"/>
  <c r="AB36" i="2"/>
  <c r="AB37" i="2" s="1"/>
  <c r="AA36" i="2"/>
  <c r="AA37" i="2" s="1"/>
  <c r="Z36" i="2"/>
  <c r="Z37" i="2" s="1"/>
  <c r="Y36" i="2"/>
  <c r="Y37" i="2" s="1"/>
  <c r="X36" i="2"/>
  <c r="X37" i="2" s="1"/>
  <c r="W36" i="2"/>
  <c r="V36" i="2"/>
  <c r="V37" i="2" s="1"/>
  <c r="U36" i="2"/>
  <c r="U37" i="2" s="1"/>
  <c r="T36" i="2"/>
  <c r="S36" i="2"/>
  <c r="S37" i="2" s="1"/>
  <c r="R36" i="2"/>
  <c r="R37" i="2" s="1"/>
  <c r="Q36" i="2"/>
  <c r="P36" i="2"/>
  <c r="P37" i="2" s="1"/>
  <c r="O36" i="2"/>
  <c r="O37" i="2" s="1"/>
  <c r="N36" i="2"/>
  <c r="N37" i="2" s="1"/>
  <c r="M36" i="2"/>
  <c r="M37" i="2" s="1"/>
  <c r="L36" i="2"/>
  <c r="L37" i="2" s="1"/>
  <c r="K36" i="2"/>
  <c r="J36" i="2"/>
  <c r="J37" i="2" s="1"/>
  <c r="I36" i="2"/>
  <c r="I37" i="2" s="1"/>
  <c r="H36" i="2"/>
  <c r="G36" i="2"/>
  <c r="G37" i="2" s="1"/>
  <c r="F36" i="2"/>
  <c r="F37" i="2" s="1"/>
  <c r="E36" i="2"/>
  <c r="D36" i="2"/>
  <c r="D37" i="2" s="1"/>
  <c r="C36" i="2"/>
  <c r="M54" i="2" l="1"/>
  <c r="M55" i="2"/>
  <c r="M56" i="2"/>
  <c r="K54" i="2"/>
  <c r="K55" i="2"/>
  <c r="K56" i="2"/>
  <c r="I54" i="2"/>
  <c r="I55" i="2"/>
  <c r="I56" i="2"/>
  <c r="G54" i="2"/>
  <c r="F54" i="2" s="1"/>
  <c r="G55" i="2"/>
  <c r="F55" i="2" s="1"/>
  <c r="G56" i="2"/>
  <c r="F56" i="2" s="1"/>
  <c r="E54" i="2"/>
  <c r="D54" i="2" s="1"/>
  <c r="E55" i="2"/>
  <c r="D55" i="2" s="1"/>
  <c r="E56" i="2"/>
  <c r="D56" i="2" s="1"/>
  <c r="E47" i="2"/>
  <c r="E45" i="2"/>
  <c r="E46" i="2"/>
  <c r="G45" i="2"/>
  <c r="G46" i="2"/>
  <c r="G47" i="2"/>
  <c r="E49" i="2"/>
  <c r="D49" i="2" s="1"/>
  <c r="E51" i="2"/>
  <c r="E58" i="2"/>
  <c r="E40" i="2"/>
  <c r="D40" i="2" s="1"/>
  <c r="E42" i="2"/>
  <c r="D42" i="2" s="1"/>
  <c r="E41" i="2"/>
  <c r="D41" i="2" s="1"/>
  <c r="E50" i="2"/>
  <c r="D50" i="2" s="1"/>
  <c r="E59" i="2"/>
  <c r="E60" i="2"/>
  <c r="M57" i="2" l="1"/>
  <c r="L57" i="2"/>
  <c r="J57" i="2"/>
  <c r="K57" i="2"/>
  <c r="H57" i="2"/>
  <c r="I57" i="2"/>
  <c r="G48" i="2"/>
  <c r="F48" i="2"/>
  <c r="E52" i="2"/>
  <c r="D52" i="2"/>
  <c r="D48" i="2"/>
  <c r="E43" i="2"/>
  <c r="D57" i="2"/>
  <c r="D43" i="2"/>
  <c r="E48" i="2"/>
  <c r="E57" i="2"/>
  <c r="E61" i="2"/>
  <c r="D61" i="2"/>
</calcChain>
</file>

<file path=xl/sharedStrings.xml><?xml version="1.0" encoding="utf-8"?>
<sst xmlns="http://schemas.openxmlformats.org/spreadsheetml/2006/main" count="290" uniqueCount="260">
  <si>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</si>
  <si>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</si>
  <si>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</si>
  <si>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</si>
  <si>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</si>
  <si>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</si>
  <si>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</si>
  <si>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</si>
  <si>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</si>
  <si>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</si>
  <si>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</si>
  <si>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</si>
  <si>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</si>
  <si>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</si>
  <si>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</si>
  <si>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</si>
  <si>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</si>
  <si>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</si>
  <si>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</si>
  <si>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</si>
  <si>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</si>
  <si>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</si>
  <si>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</si>
  <si>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</si>
  <si>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</si>
  <si>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</si>
  <si>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</si>
  <si>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</si>
  <si>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</si>
  <si>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</si>
  <si>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</si>
  <si>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</si>
  <si>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</si>
  <si>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</si>
  <si>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</si>
  <si>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</si>
  <si>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</si>
  <si>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</si>
  <si>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</si>
  <si>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</si>
  <si>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</si>
  <si>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</si>
  <si>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</si>
  <si>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</si>
  <si>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</si>
  <si>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</si>
  <si>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</si>
  <si>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</si>
  <si>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</si>
  <si>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</si>
  <si>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</si>
  <si>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</si>
  <si>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</si>
  <si>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</si>
  <si>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</si>
  <si>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</si>
  <si>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</si>
  <si>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</si>
  <si>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</si>
  <si>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</si>
  <si>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</si>
  <si>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</si>
  <si>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</si>
  <si>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</si>
  <si>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</si>
  <si>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</si>
  <si>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</si>
  <si>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</si>
  <si>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</si>
  <si>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</si>
  <si>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</si>
  <si>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</si>
  <si>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</si>
  <si>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</si>
  <si>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</si>
  <si>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</si>
  <si>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</si>
  <si>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</si>
  <si>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</si>
  <si>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</si>
  <si>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</si>
  <si>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</si>
  <si>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</si>
  <si>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</si>
  <si>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</si>
  <si>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</si>
  <si>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</si>
  <si>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</si>
  <si>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</si>
  <si>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</si>
  <si>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</si>
  <si>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</si>
  <si>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</si>
  <si>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</si>
  <si>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</si>
  <si>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</si>
  <si>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</si>
  <si>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</si>
  <si>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</si>
  <si>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</si>
  <si>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</si>
  <si>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</si>
  <si>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</si>
  <si>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</si>
  <si>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</si>
  <si>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</si>
  <si>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</si>
  <si>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</si>
  <si>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</si>
  <si>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</si>
  <si>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</si>
  <si>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</si>
  <si>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</si>
  <si>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</si>
  <si>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</si>
  <si>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</si>
  <si>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</si>
  <si>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</si>
  <si>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</si>
  <si>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</si>
  <si>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</si>
  <si>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</si>
  <si>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</si>
  <si>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</si>
  <si>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</si>
  <si>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</si>
  <si>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</si>
  <si>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</si>
  <si>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</si>
  <si>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</si>
  <si>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</si>
  <si>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</si>
  <si>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</si>
  <si>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</si>
  <si>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</si>
  <si>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</si>
  <si>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</si>
  <si>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</si>
  <si>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</si>
  <si>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</si>
  <si>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</si>
  <si>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</si>
  <si>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</si>
  <si>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</si>
  <si>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</si>
  <si>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</si>
  <si>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</si>
  <si>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</si>
  <si>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</si>
  <si>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</si>
  <si>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</si>
  <si>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</si>
  <si>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</si>
  <si>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</si>
  <si>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</si>
  <si>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</si>
  <si>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</si>
  <si>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</si>
  <si>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</si>
  <si>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</si>
  <si>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</si>
  <si>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</si>
  <si>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</si>
  <si>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</si>
  <si>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</si>
  <si>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</si>
  <si>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</si>
  <si>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</si>
  <si>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</si>
  <si>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</si>
  <si>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</si>
  <si>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</si>
  <si>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</si>
  <si>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</si>
  <si>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</si>
  <si>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</si>
  <si>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</si>
  <si>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</si>
  <si>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</si>
  <si>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</si>
  <si>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</si>
  <si>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</si>
  <si>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</si>
  <si>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</si>
  <si>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</si>
  <si>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</si>
  <si>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</si>
  <si>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</si>
  <si>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</si>
  <si>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</si>
  <si>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</si>
  <si>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</si>
  <si>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</si>
  <si>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</si>
  <si>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</si>
  <si>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</si>
  <si>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</si>
  <si>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</si>
  <si>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</si>
  <si>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</si>
  <si>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</si>
  <si>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</si>
  <si>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</si>
  <si>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</si>
  <si>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</si>
  <si>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</si>
  <si>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</si>
  <si>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</si>
  <si>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</si>
  <si>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</si>
  <si>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</si>
  <si>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</si>
  <si>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</si>
  <si>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</si>
  <si>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</si>
  <si>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</si>
  <si>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</si>
  <si>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</si>
  <si>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</si>
  <si>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</si>
  <si>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</si>
  <si>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</si>
  <si>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</si>
  <si>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</si>
  <si>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</si>
  <si>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</si>
  <si>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</si>
  <si>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</si>
  <si>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</si>
  <si>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</si>
  <si>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</si>
  <si>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</si>
  <si>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</si>
  <si>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ПРИМЕЧАНИЕ</t>
  </si>
  <si>
    <t>Приложение 1</t>
  </si>
  <si>
    <t>Шефер Сергей</t>
  </si>
  <si>
    <t>Шнайдер Доминика</t>
  </si>
  <si>
    <t>Райгерт Алина</t>
  </si>
  <si>
    <t>Закутянский Тимофей</t>
  </si>
  <si>
    <t>Дятловский Роман</t>
  </si>
  <si>
    <t>Авдеева Ника</t>
  </si>
  <si>
    <t>Калугин Максим</t>
  </si>
  <si>
    <t>Букина Ева</t>
  </si>
  <si>
    <t>Степанов Захар</t>
  </si>
  <si>
    <t>Табылдиева Нурсезим</t>
  </si>
  <si>
    <t>Болат Мадияр</t>
  </si>
  <si>
    <t>Жуманов Жанторе</t>
  </si>
  <si>
    <t>Зубов Михаил</t>
  </si>
  <si>
    <t>Мирошина Юлия</t>
  </si>
  <si>
    <t>Огурцова Каролина</t>
  </si>
  <si>
    <t>Прафатилова Ранелия</t>
  </si>
  <si>
    <t>Самусейко Андрей</t>
  </si>
  <si>
    <t>Числова Алина</t>
  </si>
  <si>
    <t>2024-2025</t>
  </si>
  <si>
    <t>Болотов Владислав</t>
  </si>
  <si>
    <t>Бердиева Айлин</t>
  </si>
  <si>
    <t>итоговый</t>
  </si>
  <si>
    <t>май</t>
  </si>
  <si>
    <t>Макаров Артем</t>
  </si>
  <si>
    <t>Сузлицева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</si>
</sst>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1" fontId="0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3" fillId="3" borderId="2" xfId="0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tabSelected="1" topLeftCell="A35" zoomScale="75" zoomScaleNormal="75" workbookViewId="0">
      <selection activeCell="AZ33" sqref="AZ33:AZ3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1" t="s">
        <v>76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155</v>
      </c>
      <c r="B2" s="7"/>
      <c r="C2" s="12" t="s">
        <v>253</v>
      </c>
      <c r="D2" s="7"/>
      <c r="E2" s="7"/>
      <c r="F2" s="7"/>
      <c r="G2" s="7"/>
      <c r="H2" s="7"/>
      <c r="I2" s="7"/>
      <c r="J2" s="7"/>
      <c r="K2" s="12" t="s">
        <v>256</v>
      </c>
      <c r="L2" s="7"/>
      <c r="M2" s="7"/>
      <c r="N2" s="7"/>
      <c r="O2" s="12" t="s">
        <v>257</v>
      </c>
      <c r="P2" s="7"/>
      <c r="Q2" s="7"/>
      <c r="R2" s="7"/>
      <c r="S2" s="7"/>
      <c r="T2" s="7"/>
      <c r="U2" s="7"/>
      <c r="V2" s="7"/>
      <c r="DP2" s="54" t="s">
        <v>234</v>
      </c>
      <c r="DQ2" s="5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44" t="s">
        <v>0</v>
      </c>
      <c r="B4" s="44" t="s">
        <v>28</v>
      </c>
      <c r="C4" s="46" t="s">
        <v>69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9" t="s">
        <v>71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1" t="s">
        <v>156</v>
      </c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5" t="s">
        <v>77</v>
      </c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7"/>
      <c r="DG4" s="56" t="s">
        <v>81</v>
      </c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</row>
    <row r="5" spans="1:122" ht="15.75" customHeight="1" x14ac:dyDescent="0.25">
      <c r="A5" s="44"/>
      <c r="B5" s="44"/>
      <c r="C5" s="50" t="s">
        <v>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3" t="s">
        <v>72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36" t="s">
        <v>73</v>
      </c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62" t="s">
        <v>10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4"/>
      <c r="AY5" s="62" t="s">
        <v>78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4"/>
      <c r="BK5" s="34" t="s">
        <v>74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 t="s">
        <v>79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71" t="s">
        <v>80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3"/>
      <c r="CU5" s="68" t="s">
        <v>11</v>
      </c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0"/>
      <c r="DG5" s="36" t="s">
        <v>75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122" ht="0.75" customHeight="1" x14ac:dyDescent="0.25">
      <c r="A6" s="44"/>
      <c r="B6" s="44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3"/>
      <c r="AN6" s="13"/>
      <c r="AO6" s="13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44"/>
      <c r="B7" s="4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4"/>
      <c r="B8" s="44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4"/>
      <c r="B9" s="44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4"/>
      <c r="B10" s="4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44"/>
      <c r="B11" s="44"/>
      <c r="C11" s="48" t="s">
        <v>13</v>
      </c>
      <c r="D11" s="49" t="s">
        <v>2</v>
      </c>
      <c r="E11" s="49" t="s">
        <v>3</v>
      </c>
      <c r="F11" s="49" t="s">
        <v>14</v>
      </c>
      <c r="G11" s="49" t="s">
        <v>7</v>
      </c>
      <c r="H11" s="49" t="s">
        <v>1</v>
      </c>
      <c r="I11" s="53" t="s">
        <v>15</v>
      </c>
      <c r="J11" s="50"/>
      <c r="K11" s="50"/>
      <c r="L11" s="53" t="s">
        <v>16</v>
      </c>
      <c r="M11" s="50"/>
      <c r="N11" s="50"/>
      <c r="O11" s="43" t="s">
        <v>22</v>
      </c>
      <c r="P11" s="43"/>
      <c r="Q11" s="43"/>
      <c r="R11" s="43" t="s">
        <v>2</v>
      </c>
      <c r="S11" s="43"/>
      <c r="T11" s="43"/>
      <c r="U11" s="43" t="s">
        <v>23</v>
      </c>
      <c r="V11" s="43"/>
      <c r="W11" s="43"/>
      <c r="X11" s="43" t="s">
        <v>8</v>
      </c>
      <c r="Y11" s="43"/>
      <c r="Z11" s="43"/>
      <c r="AA11" s="43" t="s">
        <v>4</v>
      </c>
      <c r="AB11" s="43"/>
      <c r="AC11" s="43"/>
      <c r="AD11" s="36" t="s">
        <v>5</v>
      </c>
      <c r="AE11" s="36"/>
      <c r="AF11" s="36"/>
      <c r="AG11" s="43" t="s">
        <v>9</v>
      </c>
      <c r="AH11" s="43"/>
      <c r="AI11" s="43"/>
      <c r="AJ11" s="43" t="s">
        <v>6</v>
      </c>
      <c r="AK11" s="43"/>
      <c r="AL11" s="43"/>
      <c r="AM11" s="36" t="s">
        <v>82</v>
      </c>
      <c r="AN11" s="36"/>
      <c r="AO11" s="36"/>
      <c r="AP11" s="36" t="s">
        <v>83</v>
      </c>
      <c r="AQ11" s="36"/>
      <c r="AR11" s="36"/>
      <c r="AS11" s="36" t="s">
        <v>84</v>
      </c>
      <c r="AT11" s="36"/>
      <c r="AU11" s="36"/>
      <c r="AV11" s="36" t="s">
        <v>85</v>
      </c>
      <c r="AW11" s="36"/>
      <c r="AX11" s="36"/>
      <c r="AY11" s="36" t="s">
        <v>17</v>
      </c>
      <c r="AZ11" s="36"/>
      <c r="BA11" s="36"/>
      <c r="BB11" s="36" t="s">
        <v>18</v>
      </c>
      <c r="BC11" s="36"/>
      <c r="BD11" s="36"/>
      <c r="BE11" s="36" t="s">
        <v>19</v>
      </c>
      <c r="BF11" s="36"/>
      <c r="BG11" s="36"/>
      <c r="BH11" s="36" t="s">
        <v>20</v>
      </c>
      <c r="BI11" s="36"/>
      <c r="BJ11" s="36"/>
      <c r="BK11" s="36" t="s">
        <v>21</v>
      </c>
      <c r="BL11" s="36"/>
      <c r="BM11" s="36"/>
      <c r="BN11" s="36" t="s">
        <v>24</v>
      </c>
      <c r="BO11" s="36"/>
      <c r="BP11" s="36"/>
      <c r="BQ11" s="36" t="s">
        <v>25</v>
      </c>
      <c r="BR11" s="36"/>
      <c r="BS11" s="36"/>
      <c r="BT11" s="36" t="s">
        <v>26</v>
      </c>
      <c r="BU11" s="36"/>
      <c r="BV11" s="36"/>
      <c r="BW11" s="36" t="s">
        <v>27</v>
      </c>
      <c r="BX11" s="36"/>
      <c r="BY11" s="36"/>
      <c r="BZ11" s="36" t="s">
        <v>86</v>
      </c>
      <c r="CA11" s="36"/>
      <c r="CB11" s="36"/>
      <c r="CC11" s="36" t="s">
        <v>87</v>
      </c>
      <c r="CD11" s="36"/>
      <c r="CE11" s="36"/>
      <c r="CF11" s="36" t="s">
        <v>88</v>
      </c>
      <c r="CG11" s="36"/>
      <c r="CH11" s="36"/>
      <c r="CI11" s="36" t="s">
        <v>89</v>
      </c>
      <c r="CJ11" s="36"/>
      <c r="CK11" s="36"/>
      <c r="CL11" s="36" t="s">
        <v>90</v>
      </c>
      <c r="CM11" s="36"/>
      <c r="CN11" s="36"/>
      <c r="CO11" s="36" t="s">
        <v>91</v>
      </c>
      <c r="CP11" s="36"/>
      <c r="CQ11" s="36"/>
      <c r="CR11" s="36" t="s">
        <v>92</v>
      </c>
      <c r="CS11" s="36"/>
      <c r="CT11" s="36"/>
      <c r="CU11" s="36" t="s">
        <v>93</v>
      </c>
      <c r="CV11" s="36"/>
      <c r="CW11" s="36"/>
      <c r="CX11" s="36" t="s">
        <v>94</v>
      </c>
      <c r="CY11" s="36"/>
      <c r="CZ11" s="36"/>
      <c r="DA11" s="36" t="s">
        <v>95</v>
      </c>
      <c r="DB11" s="36"/>
      <c r="DC11" s="36"/>
      <c r="DD11" s="36" t="s">
        <v>96</v>
      </c>
      <c r="DE11" s="36"/>
      <c r="DF11" s="36"/>
      <c r="DG11" s="36" t="s">
        <v>97</v>
      </c>
      <c r="DH11" s="36"/>
      <c r="DI11" s="36"/>
      <c r="DJ11" s="36" t="s">
        <v>98</v>
      </c>
      <c r="DK11" s="36"/>
      <c r="DL11" s="36"/>
      <c r="DM11" s="36" t="s">
        <v>99</v>
      </c>
      <c r="DN11" s="36"/>
      <c r="DO11" s="36"/>
      <c r="DP11" s="36" t="s">
        <v>100</v>
      </c>
      <c r="DQ11" s="36"/>
      <c r="DR11" s="36"/>
    </row>
    <row r="12" spans="1:122" ht="51" customHeight="1" x14ac:dyDescent="0.25">
      <c r="A12" s="44"/>
      <c r="B12" s="45"/>
      <c r="C12" s="37" t="s">
        <v>157</v>
      </c>
      <c r="D12" s="37"/>
      <c r="E12" s="37"/>
      <c r="F12" s="37" t="s">
        <v>161</v>
      </c>
      <c r="G12" s="37"/>
      <c r="H12" s="37"/>
      <c r="I12" s="37" t="s">
        <v>43</v>
      </c>
      <c r="J12" s="37"/>
      <c r="K12" s="37"/>
      <c r="L12" s="37" t="s">
        <v>45</v>
      </c>
      <c r="M12" s="37"/>
      <c r="N12" s="37"/>
      <c r="O12" s="37" t="s">
        <v>165</v>
      </c>
      <c r="P12" s="37"/>
      <c r="Q12" s="37"/>
      <c r="R12" s="37" t="s">
        <v>166</v>
      </c>
      <c r="S12" s="37"/>
      <c r="T12" s="37"/>
      <c r="U12" s="37" t="s">
        <v>168</v>
      </c>
      <c r="V12" s="37"/>
      <c r="W12" s="37"/>
      <c r="X12" s="37" t="s">
        <v>171</v>
      </c>
      <c r="Y12" s="37"/>
      <c r="Z12" s="37"/>
      <c r="AA12" s="37" t="s">
        <v>174</v>
      </c>
      <c r="AB12" s="37"/>
      <c r="AC12" s="37"/>
      <c r="AD12" s="37" t="s">
        <v>55</v>
      </c>
      <c r="AE12" s="37"/>
      <c r="AF12" s="37"/>
      <c r="AG12" s="37" t="s">
        <v>177</v>
      </c>
      <c r="AH12" s="37"/>
      <c r="AI12" s="37"/>
      <c r="AJ12" s="37" t="s">
        <v>179</v>
      </c>
      <c r="AK12" s="37"/>
      <c r="AL12" s="37"/>
      <c r="AM12" s="37" t="s">
        <v>180</v>
      </c>
      <c r="AN12" s="37"/>
      <c r="AO12" s="37"/>
      <c r="AP12" s="35" t="s">
        <v>101</v>
      </c>
      <c r="AQ12" s="35"/>
      <c r="AR12" s="35"/>
      <c r="AS12" s="35" t="s">
        <v>184</v>
      </c>
      <c r="AT12" s="35"/>
      <c r="AU12" s="35"/>
      <c r="AV12" s="35" t="s">
        <v>188</v>
      </c>
      <c r="AW12" s="35"/>
      <c r="AX12" s="35"/>
      <c r="AY12" s="35" t="s">
        <v>190</v>
      </c>
      <c r="AZ12" s="35"/>
      <c r="BA12" s="35"/>
      <c r="BB12" s="35" t="s">
        <v>193</v>
      </c>
      <c r="BC12" s="35"/>
      <c r="BD12" s="35"/>
      <c r="BE12" s="35" t="s">
        <v>194</v>
      </c>
      <c r="BF12" s="35"/>
      <c r="BG12" s="35"/>
      <c r="BH12" s="35" t="s">
        <v>195</v>
      </c>
      <c r="BI12" s="35"/>
      <c r="BJ12" s="35"/>
      <c r="BK12" s="35" t="s">
        <v>196</v>
      </c>
      <c r="BL12" s="35"/>
      <c r="BM12" s="35"/>
      <c r="BN12" s="35" t="s">
        <v>198</v>
      </c>
      <c r="BO12" s="35"/>
      <c r="BP12" s="35"/>
      <c r="BQ12" s="35" t="s">
        <v>199</v>
      </c>
      <c r="BR12" s="35"/>
      <c r="BS12" s="35"/>
      <c r="BT12" s="35" t="s">
        <v>200</v>
      </c>
      <c r="BU12" s="35"/>
      <c r="BV12" s="35"/>
      <c r="BW12" s="35" t="s">
        <v>203</v>
      </c>
      <c r="BX12" s="35"/>
      <c r="BY12" s="35"/>
      <c r="BZ12" s="35" t="s">
        <v>204</v>
      </c>
      <c r="CA12" s="35"/>
      <c r="CB12" s="35"/>
      <c r="CC12" s="35" t="s">
        <v>208</v>
      </c>
      <c r="CD12" s="35"/>
      <c r="CE12" s="35"/>
      <c r="CF12" s="35" t="s">
        <v>211</v>
      </c>
      <c r="CG12" s="35"/>
      <c r="CH12" s="35"/>
      <c r="CI12" s="35" t="s">
        <v>212</v>
      </c>
      <c r="CJ12" s="35"/>
      <c r="CK12" s="35"/>
      <c r="CL12" s="35" t="s">
        <v>214</v>
      </c>
      <c r="CM12" s="35"/>
      <c r="CN12" s="35"/>
      <c r="CO12" s="35" t="s">
        <v>215</v>
      </c>
      <c r="CP12" s="35"/>
      <c r="CQ12" s="35"/>
      <c r="CR12" s="35" t="s">
        <v>217</v>
      </c>
      <c r="CS12" s="35"/>
      <c r="CT12" s="35"/>
      <c r="CU12" s="35" t="s">
        <v>218</v>
      </c>
      <c r="CV12" s="35"/>
      <c r="CW12" s="35"/>
      <c r="CX12" s="35" t="s">
        <v>219</v>
      </c>
      <c r="CY12" s="35"/>
      <c r="CZ12" s="35"/>
      <c r="DA12" s="35" t="s">
        <v>220</v>
      </c>
      <c r="DB12" s="35"/>
      <c r="DC12" s="35"/>
      <c r="DD12" s="35" t="s">
        <v>221</v>
      </c>
      <c r="DE12" s="35"/>
      <c r="DF12" s="35"/>
      <c r="DG12" s="38" t="s">
        <v>223</v>
      </c>
      <c r="DH12" s="38"/>
      <c r="DI12" s="38"/>
      <c r="DJ12" s="38" t="s">
        <v>227</v>
      </c>
      <c r="DK12" s="38"/>
      <c r="DL12" s="38"/>
      <c r="DM12" s="37" t="s">
        <v>230</v>
      </c>
      <c r="DN12" s="37"/>
      <c r="DO12" s="37"/>
      <c r="DP12" s="37" t="s">
        <v>232</v>
      </c>
      <c r="DQ12" s="37"/>
      <c r="DR12" s="37"/>
    </row>
    <row r="13" spans="1:122" ht="102.75" customHeight="1" x14ac:dyDescent="0.25">
      <c r="A13" s="44"/>
      <c r="B13" s="45"/>
      <c r="C13" s="31" t="s">
        <v>158</v>
      </c>
      <c r="D13" s="31" t="s">
        <v>159</v>
      </c>
      <c r="E13" s="31" t="s">
        <v>160</v>
      </c>
      <c r="F13" s="31" t="s">
        <v>40</v>
      </c>
      <c r="G13" s="31" t="s">
        <v>41</v>
      </c>
      <c r="H13" s="31" t="s">
        <v>42</v>
      </c>
      <c r="I13" s="31" t="s">
        <v>162</v>
      </c>
      <c r="J13" s="31" t="s">
        <v>163</v>
      </c>
      <c r="K13" s="31" t="s">
        <v>164</v>
      </c>
      <c r="L13" s="31" t="s">
        <v>46</v>
      </c>
      <c r="M13" s="31" t="s">
        <v>47</v>
      </c>
      <c r="N13" s="31" t="s">
        <v>48</v>
      </c>
      <c r="O13" s="31" t="s">
        <v>49</v>
      </c>
      <c r="P13" s="31" t="s">
        <v>50</v>
      </c>
      <c r="Q13" s="31" t="s">
        <v>51</v>
      </c>
      <c r="R13" s="31" t="s">
        <v>52</v>
      </c>
      <c r="S13" s="31" t="s">
        <v>132</v>
      </c>
      <c r="T13" s="31" t="s">
        <v>167</v>
      </c>
      <c r="U13" s="31" t="s">
        <v>169</v>
      </c>
      <c r="V13" s="31" t="s">
        <v>170</v>
      </c>
      <c r="W13" s="31" t="s">
        <v>31</v>
      </c>
      <c r="X13" s="31" t="s">
        <v>143</v>
      </c>
      <c r="Y13" s="31" t="s">
        <v>172</v>
      </c>
      <c r="Z13" s="31" t="s">
        <v>173</v>
      </c>
      <c r="AA13" s="31" t="s">
        <v>54</v>
      </c>
      <c r="AB13" s="31" t="s">
        <v>175</v>
      </c>
      <c r="AC13" s="31" t="s">
        <v>176</v>
      </c>
      <c r="AD13" s="31" t="s">
        <v>32</v>
      </c>
      <c r="AE13" s="31" t="s">
        <v>36</v>
      </c>
      <c r="AF13" s="31" t="s">
        <v>33</v>
      </c>
      <c r="AG13" s="31" t="s">
        <v>56</v>
      </c>
      <c r="AH13" s="31" t="s">
        <v>178</v>
      </c>
      <c r="AI13" s="31" t="s">
        <v>68</v>
      </c>
      <c r="AJ13" s="31" t="s">
        <v>57</v>
      </c>
      <c r="AK13" s="31" t="s">
        <v>58</v>
      </c>
      <c r="AL13" s="31" t="s">
        <v>59</v>
      </c>
      <c r="AM13" s="31" t="s">
        <v>181</v>
      </c>
      <c r="AN13" s="31" t="s">
        <v>182</v>
      </c>
      <c r="AO13" s="31" t="s">
        <v>183</v>
      </c>
      <c r="AP13" s="31" t="s">
        <v>102</v>
      </c>
      <c r="AQ13" s="31" t="s">
        <v>103</v>
      </c>
      <c r="AR13" s="31" t="s">
        <v>104</v>
      </c>
      <c r="AS13" s="31" t="s">
        <v>185</v>
      </c>
      <c r="AT13" s="31" t="s">
        <v>186</v>
      </c>
      <c r="AU13" s="31" t="s">
        <v>187</v>
      </c>
      <c r="AV13" s="31" t="s">
        <v>106</v>
      </c>
      <c r="AW13" s="31" t="s">
        <v>189</v>
      </c>
      <c r="AX13" s="31" t="s">
        <v>107</v>
      </c>
      <c r="AY13" s="18" t="s">
        <v>60</v>
      </c>
      <c r="AZ13" s="18" t="s">
        <v>191</v>
      </c>
      <c r="BA13" s="18" t="s">
        <v>192</v>
      </c>
      <c r="BB13" s="18" t="s">
        <v>61</v>
      </c>
      <c r="BC13" s="18" t="s">
        <v>62</v>
      </c>
      <c r="BD13" s="18" t="s">
        <v>63</v>
      </c>
      <c r="BE13" s="18" t="s">
        <v>64</v>
      </c>
      <c r="BF13" s="18" t="s">
        <v>142</v>
      </c>
      <c r="BG13" s="18" t="s">
        <v>65</v>
      </c>
      <c r="BH13" s="18" t="s">
        <v>30</v>
      </c>
      <c r="BI13" s="18" t="s">
        <v>66</v>
      </c>
      <c r="BJ13" s="18" t="s">
        <v>67</v>
      </c>
      <c r="BK13" s="18" t="s">
        <v>111</v>
      </c>
      <c r="BL13" s="18" t="s">
        <v>197</v>
      </c>
      <c r="BM13" s="18" t="s">
        <v>112</v>
      </c>
      <c r="BN13" s="18" t="s">
        <v>108</v>
      </c>
      <c r="BO13" s="18" t="s">
        <v>109</v>
      </c>
      <c r="BP13" s="18" t="s">
        <v>110</v>
      </c>
      <c r="BQ13" s="18" t="s">
        <v>113</v>
      </c>
      <c r="BR13" s="18" t="s">
        <v>144</v>
      </c>
      <c r="BS13" s="18" t="s">
        <v>114</v>
      </c>
      <c r="BT13" s="18" t="s">
        <v>115</v>
      </c>
      <c r="BU13" s="18" t="s">
        <v>201</v>
      </c>
      <c r="BV13" s="18" t="s">
        <v>202</v>
      </c>
      <c r="BW13" s="18" t="s">
        <v>37</v>
      </c>
      <c r="BX13" s="18" t="s">
        <v>38</v>
      </c>
      <c r="BY13" s="18" t="s">
        <v>53</v>
      </c>
      <c r="BZ13" s="18" t="s">
        <v>205</v>
      </c>
      <c r="CA13" s="18" t="s">
        <v>206</v>
      </c>
      <c r="CB13" s="18" t="s">
        <v>207</v>
      </c>
      <c r="CC13" s="18" t="s">
        <v>209</v>
      </c>
      <c r="CD13" s="18" t="s">
        <v>116</v>
      </c>
      <c r="CE13" s="18" t="s">
        <v>210</v>
      </c>
      <c r="CF13" s="18" t="s">
        <v>117</v>
      </c>
      <c r="CG13" s="18" t="s">
        <v>118</v>
      </c>
      <c r="CH13" s="18" t="s">
        <v>119</v>
      </c>
      <c r="CI13" s="18" t="s">
        <v>120</v>
      </c>
      <c r="CJ13" s="18" t="s">
        <v>213</v>
      </c>
      <c r="CK13" s="18" t="s">
        <v>121</v>
      </c>
      <c r="CL13" s="18" t="s">
        <v>122</v>
      </c>
      <c r="CM13" s="18" t="s">
        <v>123</v>
      </c>
      <c r="CN13" s="18" t="s">
        <v>124</v>
      </c>
      <c r="CO13" s="18" t="s">
        <v>44</v>
      </c>
      <c r="CP13" s="18" t="s">
        <v>125</v>
      </c>
      <c r="CQ13" s="18" t="s">
        <v>216</v>
      </c>
      <c r="CR13" s="18" t="s">
        <v>126</v>
      </c>
      <c r="CS13" s="18" t="s">
        <v>127</v>
      </c>
      <c r="CT13" s="18" t="s">
        <v>128</v>
      </c>
      <c r="CU13" s="18" t="s">
        <v>129</v>
      </c>
      <c r="CV13" s="18" t="s">
        <v>130</v>
      </c>
      <c r="CW13" s="18" t="s">
        <v>131</v>
      </c>
      <c r="CX13" s="18" t="s">
        <v>133</v>
      </c>
      <c r="CY13" s="18" t="s">
        <v>134</v>
      </c>
      <c r="CZ13" s="18" t="s">
        <v>135</v>
      </c>
      <c r="DA13" s="18" t="s">
        <v>136</v>
      </c>
      <c r="DB13" s="18" t="s">
        <v>34</v>
      </c>
      <c r="DC13" s="18" t="s">
        <v>137</v>
      </c>
      <c r="DD13" s="18" t="s">
        <v>222</v>
      </c>
      <c r="DE13" s="18" t="s">
        <v>105</v>
      </c>
      <c r="DF13" s="18" t="s">
        <v>35</v>
      </c>
      <c r="DG13" s="31" t="s">
        <v>224</v>
      </c>
      <c r="DH13" s="31" t="s">
        <v>225</v>
      </c>
      <c r="DI13" s="31" t="s">
        <v>226</v>
      </c>
      <c r="DJ13" s="31" t="s">
        <v>145</v>
      </c>
      <c r="DK13" s="31" t="s">
        <v>228</v>
      </c>
      <c r="DL13" s="31" t="s">
        <v>229</v>
      </c>
      <c r="DM13" s="31" t="s">
        <v>138</v>
      </c>
      <c r="DN13" s="31" t="s">
        <v>139</v>
      </c>
      <c r="DO13" s="31" t="s">
        <v>231</v>
      </c>
      <c r="DP13" s="31" t="s">
        <v>140</v>
      </c>
      <c r="DQ13" s="31" t="s">
        <v>39</v>
      </c>
      <c r="DR13" s="31" t="s">
        <v>141</v>
      </c>
    </row>
    <row r="14" spans="1:122" ht="15.75" x14ac:dyDescent="0.25">
      <c r="A14" s="2">
        <v>1</v>
      </c>
      <c r="B14" s="1" t="s">
        <v>240</v>
      </c>
      <c r="C14" s="5">
        <v>1</v>
      </c>
      <c r="D14" s="5"/>
      <c r="E14" s="5"/>
      <c r="F14" s="5">
        <v>1</v>
      </c>
      <c r="G14" s="5"/>
      <c r="H14" s="10"/>
      <c r="I14" s="5">
        <v>1</v>
      </c>
      <c r="J14" s="5"/>
      <c r="K14" s="10"/>
      <c r="L14" s="5">
        <v>1</v>
      </c>
      <c r="M14" s="5"/>
      <c r="N14" s="10"/>
      <c r="O14" s="10">
        <v>1</v>
      </c>
      <c r="P14" s="10"/>
      <c r="Q14" s="10"/>
      <c r="R14" s="10">
        <v>1</v>
      </c>
      <c r="S14" s="10"/>
      <c r="T14" s="13"/>
      <c r="U14" s="13">
        <v>1</v>
      </c>
      <c r="V14" s="13"/>
      <c r="W14" s="10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/>
      <c r="CV14" s="13">
        <v>1</v>
      </c>
      <c r="CW14" s="13"/>
      <c r="CX14" s="13">
        <v>1</v>
      </c>
      <c r="CY14" s="13"/>
      <c r="CZ14" s="13"/>
      <c r="DA14" s="13">
        <v>1</v>
      </c>
      <c r="DB14" s="13"/>
      <c r="DC14" s="13"/>
      <c r="DD14" s="13"/>
      <c r="DE14" s="13">
        <v>1</v>
      </c>
      <c r="DF14" s="13"/>
      <c r="DG14" s="13">
        <v>1</v>
      </c>
      <c r="DH14" s="13"/>
      <c r="DI14" s="4"/>
      <c r="DJ14" s="13">
        <v>1</v>
      </c>
      <c r="DK14" s="13"/>
      <c r="DL14" s="4"/>
      <c r="DM14" s="13">
        <v>1</v>
      </c>
      <c r="DN14" s="13"/>
      <c r="DO14" s="4"/>
      <c r="DP14" s="13">
        <v>1</v>
      </c>
      <c r="DQ14" s="13"/>
      <c r="DR14" s="13"/>
    </row>
    <row r="15" spans="1:122" ht="15.75" x14ac:dyDescent="0.25">
      <c r="A15" s="2">
        <v>2</v>
      </c>
      <c r="B15" s="1" t="s">
        <v>242</v>
      </c>
      <c r="C15" s="9">
        <v>1</v>
      </c>
      <c r="D15" s="9"/>
      <c r="E15" s="9"/>
      <c r="F15" s="32">
        <v>1</v>
      </c>
      <c r="G15" s="32"/>
      <c r="H15" s="1"/>
      <c r="I15" s="32">
        <v>1</v>
      </c>
      <c r="J15" s="32"/>
      <c r="K15" s="1"/>
      <c r="L15" s="32">
        <v>1</v>
      </c>
      <c r="M15" s="32"/>
      <c r="N15" s="1"/>
      <c r="O15" s="1">
        <v>1</v>
      </c>
      <c r="P15" s="1"/>
      <c r="Q15" s="1"/>
      <c r="R15" s="1">
        <v>1</v>
      </c>
      <c r="S15" s="1"/>
      <c r="T15" s="4"/>
      <c r="U15" s="4">
        <v>1</v>
      </c>
      <c r="V15" s="4"/>
      <c r="W15" s="1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245</v>
      </c>
      <c r="C16" s="9">
        <v>1</v>
      </c>
      <c r="D16" s="9"/>
      <c r="E16" s="9"/>
      <c r="F16" s="32">
        <v>1</v>
      </c>
      <c r="G16" s="32"/>
      <c r="H16" s="1"/>
      <c r="I16" s="32">
        <v>1</v>
      </c>
      <c r="J16" s="32"/>
      <c r="K16" s="1"/>
      <c r="L16" s="32"/>
      <c r="M16" s="32">
        <v>1</v>
      </c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239</v>
      </c>
      <c r="C17" s="9">
        <v>1</v>
      </c>
      <c r="D17" s="9"/>
      <c r="E17" s="9"/>
      <c r="F17" s="32">
        <v>1</v>
      </c>
      <c r="G17" s="32"/>
      <c r="H17" s="1"/>
      <c r="I17" s="32">
        <v>1</v>
      </c>
      <c r="J17" s="32"/>
      <c r="K17" s="1"/>
      <c r="L17" s="32">
        <v>1</v>
      </c>
      <c r="M17" s="32"/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75" x14ac:dyDescent="0.25">
      <c r="A18" s="2">
        <v>5</v>
      </c>
      <c r="B18" s="1" t="s">
        <v>246</v>
      </c>
      <c r="C18" s="9">
        <v>1</v>
      </c>
      <c r="D18" s="9"/>
      <c r="E18" s="9"/>
      <c r="F18" s="32">
        <v>1</v>
      </c>
      <c r="G18" s="32"/>
      <c r="H18" s="1"/>
      <c r="I18" s="32">
        <v>1</v>
      </c>
      <c r="J18" s="32"/>
      <c r="K18" s="1"/>
      <c r="L18" s="32">
        <v>1</v>
      </c>
      <c r="M18" s="32"/>
      <c r="N18" s="1"/>
      <c r="O18" s="1">
        <v>1</v>
      </c>
      <c r="P18" s="1"/>
      <c r="Q18" s="1"/>
      <c r="R18" s="1">
        <v>1</v>
      </c>
      <c r="S18" s="1"/>
      <c r="T18" s="4"/>
      <c r="U18" s="4">
        <v>1</v>
      </c>
      <c r="V18" s="4"/>
      <c r="W18" s="1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75" x14ac:dyDescent="0.25">
      <c r="A19" s="2">
        <v>6</v>
      </c>
      <c r="B19" s="1" t="s">
        <v>238</v>
      </c>
      <c r="C19" s="9">
        <v>1</v>
      </c>
      <c r="D19" s="9"/>
      <c r="E19" s="9"/>
      <c r="F19" s="32">
        <v>1</v>
      </c>
      <c r="G19" s="32"/>
      <c r="H19" s="1"/>
      <c r="I19" s="32">
        <v>1</v>
      </c>
      <c r="J19" s="32"/>
      <c r="K19" s="1"/>
      <c r="L19" s="32">
        <v>1</v>
      </c>
      <c r="M19" s="32"/>
      <c r="N19" s="1"/>
      <c r="O19" s="1">
        <v>1</v>
      </c>
      <c r="P19" s="1"/>
      <c r="Q19" s="1"/>
      <c r="R19" s="1">
        <v>1</v>
      </c>
      <c r="S19" s="1"/>
      <c r="T19" s="4"/>
      <c r="U19" s="4">
        <v>1</v>
      </c>
      <c r="V19" s="4"/>
      <c r="W19" s="1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</row>
    <row r="20" spans="1:122" ht="15.75" x14ac:dyDescent="0.25">
      <c r="A20" s="2">
        <v>7</v>
      </c>
      <c r="B20" s="1" t="s">
        <v>247</v>
      </c>
      <c r="C20" s="9">
        <v>1</v>
      </c>
      <c r="D20" s="9"/>
      <c r="E20" s="9"/>
      <c r="F20" s="32">
        <v>1</v>
      </c>
      <c r="G20" s="32"/>
      <c r="H20" s="1"/>
      <c r="I20" s="32">
        <v>1</v>
      </c>
      <c r="J20" s="32"/>
      <c r="K20" s="1"/>
      <c r="L20" s="32"/>
      <c r="M20" s="32">
        <v>1</v>
      </c>
      <c r="N20" s="1"/>
      <c r="O20" s="1"/>
      <c r="P20" s="1">
        <v>1</v>
      </c>
      <c r="Q20" s="1"/>
      <c r="R20" s="1"/>
      <c r="S20" s="1">
        <v>1</v>
      </c>
      <c r="T20" s="4"/>
      <c r="U20" s="4">
        <v>1</v>
      </c>
      <c r="V20" s="4"/>
      <c r="W20" s="1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15.75" x14ac:dyDescent="0.25">
      <c r="A21" s="3">
        <v>8</v>
      </c>
      <c r="B21" s="17" t="s">
        <v>254</v>
      </c>
      <c r="C21" s="3">
        <v>1</v>
      </c>
      <c r="D21" s="3"/>
      <c r="E21" s="3"/>
      <c r="F21" s="33">
        <v>1</v>
      </c>
      <c r="G21" s="33"/>
      <c r="H21" s="4"/>
      <c r="I21" s="33">
        <v>1</v>
      </c>
      <c r="J21" s="33"/>
      <c r="K21" s="4"/>
      <c r="L21" s="33">
        <v>1</v>
      </c>
      <c r="M21" s="33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ht="15.75" x14ac:dyDescent="0.25">
      <c r="A22" s="3">
        <v>9</v>
      </c>
      <c r="B22" s="17" t="s">
        <v>241</v>
      </c>
      <c r="C22" s="3">
        <v>1</v>
      </c>
      <c r="D22" s="3"/>
      <c r="E22" s="3"/>
      <c r="F22" s="33">
        <v>1</v>
      </c>
      <c r="G22" s="33"/>
      <c r="H22" s="4"/>
      <c r="I22" s="33">
        <v>1</v>
      </c>
      <c r="J22" s="33"/>
      <c r="K22" s="4"/>
      <c r="L22" s="33"/>
      <c r="M22" s="33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ht="15.75" x14ac:dyDescent="0.25">
      <c r="A23" s="3">
        <v>10</v>
      </c>
      <c r="B23" s="17" t="s">
        <v>248</v>
      </c>
      <c r="C23" s="3"/>
      <c r="D23" s="3">
        <v>1</v>
      </c>
      <c r="E23" s="3"/>
      <c r="F23" s="33"/>
      <c r="G23" s="33">
        <v>1</v>
      </c>
      <c r="H23" s="4"/>
      <c r="I23" s="33"/>
      <c r="J23" s="33">
        <v>1</v>
      </c>
      <c r="K23" s="4"/>
      <c r="L23" s="33"/>
      <c r="M23" s="33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3">
        <v>11</v>
      </c>
      <c r="B24" s="17" t="s">
        <v>249</v>
      </c>
      <c r="C24" s="3">
        <v>1</v>
      </c>
      <c r="D24" s="3"/>
      <c r="E24" s="3"/>
      <c r="F24" s="33">
        <v>1</v>
      </c>
      <c r="G24" s="33"/>
      <c r="H24" s="4"/>
      <c r="I24" s="33">
        <v>1</v>
      </c>
      <c r="J24" s="33"/>
      <c r="K24" s="4"/>
      <c r="L24" s="33">
        <v>1</v>
      </c>
      <c r="M24" s="33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ht="15.75" x14ac:dyDescent="0.25">
      <c r="A25" s="3">
        <v>12</v>
      </c>
      <c r="B25" s="17" t="s">
        <v>250</v>
      </c>
      <c r="C25" s="3">
        <v>1</v>
      </c>
      <c r="D25" s="3"/>
      <c r="E25" s="3"/>
      <c r="F25" s="33">
        <v>1</v>
      </c>
      <c r="G25" s="33"/>
      <c r="H25" s="4"/>
      <c r="I25" s="33">
        <v>1</v>
      </c>
      <c r="J25" s="33"/>
      <c r="K25" s="4"/>
      <c r="L25" s="33"/>
      <c r="M25" s="33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ht="15.75" x14ac:dyDescent="0.25">
      <c r="A26" s="3">
        <v>13</v>
      </c>
      <c r="B26" s="17" t="s">
        <v>237</v>
      </c>
      <c r="C26" s="3">
        <v>1</v>
      </c>
      <c r="D26" s="3"/>
      <c r="E26" s="3"/>
      <c r="F26" s="33">
        <v>1</v>
      </c>
      <c r="G26" s="33"/>
      <c r="H26" s="4"/>
      <c r="I26" s="33">
        <v>1</v>
      </c>
      <c r="J26" s="33"/>
      <c r="K26" s="4"/>
      <c r="L26" s="33">
        <v>1</v>
      </c>
      <c r="M26" s="33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ht="15.75" x14ac:dyDescent="0.25">
      <c r="A27" s="3">
        <v>14</v>
      </c>
      <c r="B27" s="17" t="s">
        <v>243</v>
      </c>
      <c r="C27" s="3">
        <v>1</v>
      </c>
      <c r="D27" s="3"/>
      <c r="E27" s="3"/>
      <c r="F27" s="33">
        <v>1</v>
      </c>
      <c r="G27" s="33"/>
      <c r="H27" s="4"/>
      <c r="I27" s="33">
        <v>1</v>
      </c>
      <c r="J27" s="33"/>
      <c r="K27" s="4"/>
      <c r="L27" s="33"/>
      <c r="M27" s="33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ht="15.75" x14ac:dyDescent="0.25">
      <c r="A28" s="3">
        <v>15</v>
      </c>
      <c r="B28" s="17" t="s">
        <v>251</v>
      </c>
      <c r="C28" s="3">
        <v>1</v>
      </c>
      <c r="D28" s="3"/>
      <c r="E28" s="3"/>
      <c r="F28" s="33">
        <v>1</v>
      </c>
      <c r="G28" s="33"/>
      <c r="H28" s="4"/>
      <c r="I28" s="33"/>
      <c r="J28" s="33">
        <v>1</v>
      </c>
      <c r="K28" s="4"/>
      <c r="L28" s="33">
        <v>1</v>
      </c>
      <c r="M28" s="33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ht="15.75" x14ac:dyDescent="0.25">
      <c r="A29" s="3">
        <v>16</v>
      </c>
      <c r="B29" s="17" t="s">
        <v>244</v>
      </c>
      <c r="C29" s="3">
        <v>1</v>
      </c>
      <c r="D29" s="3"/>
      <c r="E29" s="3"/>
      <c r="F29" s="33">
        <v>1</v>
      </c>
      <c r="G29" s="33"/>
      <c r="H29" s="4"/>
      <c r="I29" s="33">
        <v>1</v>
      </c>
      <c r="J29" s="33"/>
      <c r="K29" s="4"/>
      <c r="L29" s="33">
        <v>1</v>
      </c>
      <c r="M29" s="33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ht="15.75" x14ac:dyDescent="0.25">
      <c r="A30" s="3">
        <v>17</v>
      </c>
      <c r="B30" s="17" t="s">
        <v>252</v>
      </c>
      <c r="C30" s="3">
        <v>1</v>
      </c>
      <c r="D30" s="3"/>
      <c r="E30" s="3"/>
      <c r="F30" s="33">
        <v>1</v>
      </c>
      <c r="G30" s="33"/>
      <c r="H30" s="4"/>
      <c r="I30" s="33">
        <v>1</v>
      </c>
      <c r="J30" s="33"/>
      <c r="K30" s="4"/>
      <c r="L30" s="33">
        <v>1</v>
      </c>
      <c r="M30" s="33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ht="15.75" x14ac:dyDescent="0.25">
      <c r="A31" s="3">
        <v>18</v>
      </c>
      <c r="B31" s="17" t="s">
        <v>235</v>
      </c>
      <c r="C31" s="3">
        <v>1</v>
      </c>
      <c r="D31" s="3"/>
      <c r="E31" s="3"/>
      <c r="F31" s="33">
        <v>1</v>
      </c>
      <c r="G31" s="33"/>
      <c r="H31" s="4"/>
      <c r="I31" s="33">
        <v>1</v>
      </c>
      <c r="J31" s="33"/>
      <c r="K31" s="4"/>
      <c r="L31" s="33">
        <v>1</v>
      </c>
      <c r="M31" s="33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ht="15.75" x14ac:dyDescent="0.25">
      <c r="A32" s="3">
        <v>19</v>
      </c>
      <c r="B32" s="17" t="s">
        <v>236</v>
      </c>
      <c r="C32" s="3">
        <v>1</v>
      </c>
      <c r="D32" s="3"/>
      <c r="E32" s="3"/>
      <c r="F32" s="33">
        <v>1</v>
      </c>
      <c r="G32" s="33"/>
      <c r="H32" s="4"/>
      <c r="I32" s="33">
        <v>1</v>
      </c>
      <c r="J32" s="33"/>
      <c r="K32" s="4"/>
      <c r="L32" s="33">
        <v>1</v>
      </c>
      <c r="M32" s="33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ht="15.75" x14ac:dyDescent="0.25">
      <c r="A33" s="33">
        <v>20</v>
      </c>
      <c r="B33" s="17" t="s">
        <v>255</v>
      </c>
      <c r="C33" s="33"/>
      <c r="D33" s="33">
        <v>1</v>
      </c>
      <c r="E33" s="33"/>
      <c r="F33" s="33"/>
      <c r="G33" s="33">
        <v>1</v>
      </c>
      <c r="H33" s="4"/>
      <c r="I33" s="33"/>
      <c r="J33" s="33">
        <v>1</v>
      </c>
      <c r="K33" s="4"/>
      <c r="L33" s="33"/>
      <c r="M33" s="33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</row>
    <row r="34" spans="1:122" ht="15.75" x14ac:dyDescent="0.25">
      <c r="A34" s="33">
        <v>21</v>
      </c>
      <c r="B34" s="17" t="s">
        <v>258</v>
      </c>
      <c r="C34" s="33"/>
      <c r="D34" s="33">
        <v>1</v>
      </c>
      <c r="E34" s="33"/>
      <c r="F34" s="33"/>
      <c r="G34" s="33">
        <v>1</v>
      </c>
      <c r="H34" s="4"/>
      <c r="I34" s="33"/>
      <c r="J34" s="33">
        <v>1</v>
      </c>
      <c r="K34" s="4"/>
      <c r="L34" s="33"/>
      <c r="M34" s="33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</row>
    <row r="35" spans="1:122" ht="15.75" x14ac:dyDescent="0.25">
      <c r="A35" s="3">
        <v>22</v>
      </c>
      <c r="B35" s="17" t="s">
        <v>259</v>
      </c>
      <c r="C35" s="3"/>
      <c r="D35" s="3">
        <v>1</v>
      </c>
      <c r="E35" s="3"/>
      <c r="F35" s="33"/>
      <c r="G35" s="33">
        <v>1</v>
      </c>
      <c r="H35" s="4"/>
      <c r="I35" s="33">
        <v>1</v>
      </c>
      <c r="J35" s="33"/>
      <c r="K35" s="4"/>
      <c r="L35" s="33">
        <v>1</v>
      </c>
      <c r="M35" s="33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</row>
    <row r="36" spans="1:122" x14ac:dyDescent="0.25">
      <c r="A36" s="39" t="s">
        <v>29</v>
      </c>
      <c r="B36" s="40"/>
      <c r="C36" s="3">
        <f t="shared" ref="C36:AH36" si="0">SUM(C14:C35)</f>
        <v>18</v>
      </c>
      <c r="D36" s="3">
        <f t="shared" si="0"/>
        <v>4</v>
      </c>
      <c r="E36" s="3">
        <f t="shared" si="0"/>
        <v>0</v>
      </c>
      <c r="F36" s="3">
        <f t="shared" si="0"/>
        <v>18</v>
      </c>
      <c r="G36" s="3">
        <f t="shared" si="0"/>
        <v>4</v>
      </c>
      <c r="H36" s="3">
        <f t="shared" si="0"/>
        <v>0</v>
      </c>
      <c r="I36" s="3">
        <f t="shared" si="0"/>
        <v>18</v>
      </c>
      <c r="J36" s="3">
        <f t="shared" si="0"/>
        <v>4</v>
      </c>
      <c r="K36" s="3">
        <f t="shared" si="0"/>
        <v>0</v>
      </c>
      <c r="L36" s="3">
        <f t="shared" si="0"/>
        <v>14</v>
      </c>
      <c r="M36" s="3">
        <f t="shared" si="0"/>
        <v>8</v>
      </c>
      <c r="N36" s="3">
        <f t="shared" si="0"/>
        <v>0</v>
      </c>
      <c r="O36" s="3">
        <f t="shared" si="0"/>
        <v>16</v>
      </c>
      <c r="P36" s="3">
        <f t="shared" si="0"/>
        <v>6</v>
      </c>
      <c r="Q36" s="3">
        <f t="shared" si="0"/>
        <v>0</v>
      </c>
      <c r="R36" s="3">
        <f t="shared" si="0"/>
        <v>16</v>
      </c>
      <c r="S36" s="3">
        <f t="shared" si="0"/>
        <v>6</v>
      </c>
      <c r="T36" s="3">
        <f t="shared" si="0"/>
        <v>0</v>
      </c>
      <c r="U36" s="3">
        <f t="shared" si="0"/>
        <v>16</v>
      </c>
      <c r="V36" s="3">
        <f t="shared" si="0"/>
        <v>6</v>
      </c>
      <c r="W36" s="3">
        <f t="shared" si="0"/>
        <v>0</v>
      </c>
      <c r="X36" s="3">
        <f t="shared" si="0"/>
        <v>16</v>
      </c>
      <c r="Y36" s="3">
        <f t="shared" si="0"/>
        <v>6</v>
      </c>
      <c r="Z36" s="3">
        <f t="shared" si="0"/>
        <v>0</v>
      </c>
      <c r="AA36" s="3">
        <f t="shared" si="0"/>
        <v>16</v>
      </c>
      <c r="AB36" s="3">
        <f t="shared" si="0"/>
        <v>6</v>
      </c>
      <c r="AC36" s="3">
        <f t="shared" si="0"/>
        <v>0</v>
      </c>
      <c r="AD36" s="3">
        <f t="shared" si="0"/>
        <v>16</v>
      </c>
      <c r="AE36" s="3">
        <f t="shared" si="0"/>
        <v>6</v>
      </c>
      <c r="AF36" s="3">
        <f t="shared" si="0"/>
        <v>0</v>
      </c>
      <c r="AG36" s="3">
        <f t="shared" si="0"/>
        <v>16</v>
      </c>
      <c r="AH36" s="3">
        <f t="shared" si="0"/>
        <v>6</v>
      </c>
      <c r="AI36" s="3">
        <f t="shared" ref="AI36:BN36" si="1">SUM(AI14:AI35)</f>
        <v>0</v>
      </c>
      <c r="AJ36" s="3">
        <f t="shared" si="1"/>
        <v>0</v>
      </c>
      <c r="AK36" s="3">
        <f t="shared" si="1"/>
        <v>16</v>
      </c>
      <c r="AL36" s="3">
        <f t="shared" si="1"/>
        <v>6</v>
      </c>
      <c r="AM36" s="3">
        <f t="shared" si="1"/>
        <v>16</v>
      </c>
      <c r="AN36" s="3">
        <f t="shared" si="1"/>
        <v>6</v>
      </c>
      <c r="AO36" s="3">
        <f t="shared" si="1"/>
        <v>0</v>
      </c>
      <c r="AP36" s="3">
        <f t="shared" si="1"/>
        <v>18</v>
      </c>
      <c r="AQ36" s="3">
        <f t="shared" si="1"/>
        <v>4</v>
      </c>
      <c r="AR36" s="3">
        <f t="shared" si="1"/>
        <v>0</v>
      </c>
      <c r="AS36" s="3">
        <f t="shared" si="1"/>
        <v>18</v>
      </c>
      <c r="AT36" s="3">
        <f t="shared" si="1"/>
        <v>4</v>
      </c>
      <c r="AU36" s="3">
        <f t="shared" si="1"/>
        <v>0</v>
      </c>
      <c r="AV36" s="3">
        <f t="shared" si="1"/>
        <v>16</v>
      </c>
      <c r="AW36" s="3">
        <f t="shared" si="1"/>
        <v>6</v>
      </c>
      <c r="AX36" s="3">
        <f t="shared" si="1"/>
        <v>0</v>
      </c>
      <c r="AY36" s="3">
        <f t="shared" si="1"/>
        <v>12</v>
      </c>
      <c r="AZ36" s="3">
        <f t="shared" si="1"/>
        <v>8</v>
      </c>
      <c r="BA36" s="3">
        <f t="shared" si="1"/>
        <v>2</v>
      </c>
      <c r="BB36" s="3">
        <f t="shared" si="1"/>
        <v>14</v>
      </c>
      <c r="BC36" s="3">
        <f t="shared" si="1"/>
        <v>8</v>
      </c>
      <c r="BD36" s="3">
        <f t="shared" si="1"/>
        <v>0</v>
      </c>
      <c r="BE36" s="3">
        <f t="shared" si="1"/>
        <v>16</v>
      </c>
      <c r="BF36" s="3">
        <f t="shared" si="1"/>
        <v>6</v>
      </c>
      <c r="BG36" s="3">
        <f t="shared" si="1"/>
        <v>0</v>
      </c>
      <c r="BH36" s="3">
        <f t="shared" si="1"/>
        <v>14</v>
      </c>
      <c r="BI36" s="3">
        <f t="shared" si="1"/>
        <v>8</v>
      </c>
      <c r="BJ36" s="3">
        <f t="shared" si="1"/>
        <v>0</v>
      </c>
      <c r="BK36" s="3">
        <f t="shared" si="1"/>
        <v>16</v>
      </c>
      <c r="BL36" s="3">
        <f t="shared" si="1"/>
        <v>6</v>
      </c>
      <c r="BM36" s="3">
        <f t="shared" si="1"/>
        <v>0</v>
      </c>
      <c r="BN36" s="3">
        <f t="shared" si="1"/>
        <v>16</v>
      </c>
      <c r="BO36" s="3">
        <f t="shared" ref="BO36:CT36" si="2">SUM(BO14:BO35)</f>
        <v>6</v>
      </c>
      <c r="BP36" s="3">
        <f t="shared" si="2"/>
        <v>0</v>
      </c>
      <c r="BQ36" s="3">
        <f t="shared" si="2"/>
        <v>14</v>
      </c>
      <c r="BR36" s="3">
        <f t="shared" si="2"/>
        <v>6</v>
      </c>
      <c r="BS36" s="3">
        <f t="shared" si="2"/>
        <v>2</v>
      </c>
      <c r="BT36" s="3">
        <f t="shared" si="2"/>
        <v>16</v>
      </c>
      <c r="BU36" s="3">
        <f t="shared" si="2"/>
        <v>6</v>
      </c>
      <c r="BV36" s="3">
        <f t="shared" si="2"/>
        <v>0</v>
      </c>
      <c r="BW36" s="3">
        <f t="shared" si="2"/>
        <v>16</v>
      </c>
      <c r="BX36" s="3">
        <f t="shared" si="2"/>
        <v>6</v>
      </c>
      <c r="BY36" s="3">
        <f t="shared" si="2"/>
        <v>0</v>
      </c>
      <c r="BZ36" s="3">
        <f t="shared" si="2"/>
        <v>16</v>
      </c>
      <c r="CA36" s="3">
        <f t="shared" si="2"/>
        <v>6</v>
      </c>
      <c r="CB36" s="3">
        <f t="shared" si="2"/>
        <v>0</v>
      </c>
      <c r="CC36" s="3">
        <f t="shared" si="2"/>
        <v>16</v>
      </c>
      <c r="CD36" s="3">
        <f t="shared" si="2"/>
        <v>6</v>
      </c>
      <c r="CE36" s="3">
        <f t="shared" si="2"/>
        <v>0</v>
      </c>
      <c r="CF36" s="3">
        <f t="shared" si="2"/>
        <v>16</v>
      </c>
      <c r="CG36" s="3">
        <f t="shared" si="2"/>
        <v>6</v>
      </c>
      <c r="CH36" s="3">
        <f t="shared" si="2"/>
        <v>0</v>
      </c>
      <c r="CI36" s="3">
        <f t="shared" si="2"/>
        <v>16</v>
      </c>
      <c r="CJ36" s="3">
        <f t="shared" si="2"/>
        <v>6</v>
      </c>
      <c r="CK36" s="3">
        <f t="shared" si="2"/>
        <v>0</v>
      </c>
      <c r="CL36" s="3">
        <f t="shared" si="2"/>
        <v>16</v>
      </c>
      <c r="CM36" s="3">
        <f t="shared" si="2"/>
        <v>6</v>
      </c>
      <c r="CN36" s="3">
        <f t="shared" si="2"/>
        <v>0</v>
      </c>
      <c r="CO36" s="3">
        <f t="shared" si="2"/>
        <v>16</v>
      </c>
      <c r="CP36" s="3">
        <f t="shared" si="2"/>
        <v>6</v>
      </c>
      <c r="CQ36" s="3">
        <f t="shared" si="2"/>
        <v>0</v>
      </c>
      <c r="CR36" s="3">
        <f t="shared" si="2"/>
        <v>16</v>
      </c>
      <c r="CS36" s="3">
        <f t="shared" si="2"/>
        <v>6</v>
      </c>
      <c r="CT36" s="3">
        <f t="shared" si="2"/>
        <v>0</v>
      </c>
      <c r="CU36" s="3">
        <f t="shared" ref="CU36:DR36" si="3">SUM(CU14:CU35)</f>
        <v>0</v>
      </c>
      <c r="CV36" s="3">
        <f t="shared" si="3"/>
        <v>16</v>
      </c>
      <c r="CW36" s="3">
        <f t="shared" si="3"/>
        <v>6</v>
      </c>
      <c r="CX36" s="3">
        <f t="shared" si="3"/>
        <v>16</v>
      </c>
      <c r="CY36" s="3">
        <f t="shared" si="3"/>
        <v>6</v>
      </c>
      <c r="CZ36" s="3">
        <f t="shared" si="3"/>
        <v>0</v>
      </c>
      <c r="DA36" s="3">
        <f t="shared" si="3"/>
        <v>16</v>
      </c>
      <c r="DB36" s="3">
        <f t="shared" si="3"/>
        <v>6</v>
      </c>
      <c r="DC36" s="3">
        <f t="shared" si="3"/>
        <v>0</v>
      </c>
      <c r="DD36" s="3">
        <f t="shared" si="3"/>
        <v>0</v>
      </c>
      <c r="DE36" s="3">
        <f t="shared" si="3"/>
        <v>16</v>
      </c>
      <c r="DF36" s="3">
        <f t="shared" si="3"/>
        <v>6</v>
      </c>
      <c r="DG36" s="3">
        <f t="shared" si="3"/>
        <v>18</v>
      </c>
      <c r="DH36" s="3">
        <f t="shared" si="3"/>
        <v>4</v>
      </c>
      <c r="DI36" s="3">
        <f t="shared" si="3"/>
        <v>0</v>
      </c>
      <c r="DJ36" s="3">
        <f t="shared" si="3"/>
        <v>18</v>
      </c>
      <c r="DK36" s="3">
        <f t="shared" si="3"/>
        <v>4</v>
      </c>
      <c r="DL36" s="3">
        <f t="shared" si="3"/>
        <v>0</v>
      </c>
      <c r="DM36" s="3">
        <f t="shared" si="3"/>
        <v>18</v>
      </c>
      <c r="DN36" s="3">
        <f t="shared" si="3"/>
        <v>4</v>
      </c>
      <c r="DO36" s="3">
        <f t="shared" si="3"/>
        <v>0</v>
      </c>
      <c r="DP36" s="3">
        <f t="shared" si="3"/>
        <v>18</v>
      </c>
      <c r="DQ36" s="3">
        <f t="shared" si="3"/>
        <v>4</v>
      </c>
      <c r="DR36" s="3">
        <f t="shared" si="3"/>
        <v>0</v>
      </c>
    </row>
    <row r="37" spans="1:122" ht="37.5" customHeight="1" x14ac:dyDescent="0.25">
      <c r="A37" s="41" t="s">
        <v>154</v>
      </c>
      <c r="B37" s="42"/>
      <c r="C37" s="16">
        <f>C36/22%</f>
        <v>81.818181818181813</v>
      </c>
      <c r="D37" s="16">
        <f t="shared" ref="D37:BO37" si="4">D36/22%</f>
        <v>18.181818181818183</v>
      </c>
      <c r="E37" s="16">
        <f t="shared" si="4"/>
        <v>0</v>
      </c>
      <c r="F37" s="16">
        <f t="shared" si="4"/>
        <v>81.818181818181813</v>
      </c>
      <c r="G37" s="16">
        <f t="shared" si="4"/>
        <v>18.181818181818183</v>
      </c>
      <c r="H37" s="16">
        <f t="shared" si="4"/>
        <v>0</v>
      </c>
      <c r="I37" s="16">
        <f t="shared" si="4"/>
        <v>81.818181818181813</v>
      </c>
      <c r="J37" s="16">
        <f t="shared" si="4"/>
        <v>18.181818181818183</v>
      </c>
      <c r="K37" s="16">
        <f t="shared" si="4"/>
        <v>0</v>
      </c>
      <c r="L37" s="16">
        <f t="shared" si="4"/>
        <v>63.636363636363633</v>
      </c>
      <c r="M37" s="16">
        <f t="shared" si="4"/>
        <v>36.363636363636367</v>
      </c>
      <c r="N37" s="16">
        <f t="shared" si="4"/>
        <v>0</v>
      </c>
      <c r="O37" s="16">
        <f t="shared" si="4"/>
        <v>72.727272727272734</v>
      </c>
      <c r="P37" s="16">
        <f t="shared" si="4"/>
        <v>27.272727272727273</v>
      </c>
      <c r="Q37" s="16">
        <f t="shared" si="4"/>
        <v>0</v>
      </c>
      <c r="R37" s="16">
        <f t="shared" si="4"/>
        <v>72.727272727272734</v>
      </c>
      <c r="S37" s="16">
        <f t="shared" si="4"/>
        <v>27.272727272727273</v>
      </c>
      <c r="T37" s="16">
        <f t="shared" si="4"/>
        <v>0</v>
      </c>
      <c r="U37" s="16">
        <f t="shared" si="4"/>
        <v>72.727272727272734</v>
      </c>
      <c r="V37" s="16">
        <f t="shared" si="4"/>
        <v>27.272727272727273</v>
      </c>
      <c r="W37" s="16">
        <f t="shared" si="4"/>
        <v>0</v>
      </c>
      <c r="X37" s="16">
        <f t="shared" si="4"/>
        <v>72.727272727272734</v>
      </c>
      <c r="Y37" s="16">
        <f t="shared" si="4"/>
        <v>27.272727272727273</v>
      </c>
      <c r="Z37" s="16">
        <f t="shared" si="4"/>
        <v>0</v>
      </c>
      <c r="AA37" s="16">
        <f t="shared" si="4"/>
        <v>72.727272727272734</v>
      </c>
      <c r="AB37" s="16">
        <f t="shared" si="4"/>
        <v>27.272727272727273</v>
      </c>
      <c r="AC37" s="16">
        <f t="shared" si="4"/>
        <v>0</v>
      </c>
      <c r="AD37" s="16">
        <f t="shared" si="4"/>
        <v>72.727272727272734</v>
      </c>
      <c r="AE37" s="16">
        <f t="shared" si="4"/>
        <v>27.272727272727273</v>
      </c>
      <c r="AF37" s="16">
        <f t="shared" si="4"/>
        <v>0</v>
      </c>
      <c r="AG37" s="16">
        <f t="shared" si="4"/>
        <v>72.727272727272734</v>
      </c>
      <c r="AH37" s="16">
        <f t="shared" si="4"/>
        <v>27.272727272727273</v>
      </c>
      <c r="AI37" s="16">
        <f t="shared" si="4"/>
        <v>0</v>
      </c>
      <c r="AJ37" s="16">
        <f t="shared" si="4"/>
        <v>0</v>
      </c>
      <c r="AK37" s="16">
        <f t="shared" si="4"/>
        <v>72.727272727272734</v>
      </c>
      <c r="AL37" s="16">
        <f t="shared" si="4"/>
        <v>27.272727272727273</v>
      </c>
      <c r="AM37" s="16">
        <f t="shared" si="4"/>
        <v>72.727272727272734</v>
      </c>
      <c r="AN37" s="16">
        <f t="shared" si="4"/>
        <v>27.272727272727273</v>
      </c>
      <c r="AO37" s="16">
        <f t="shared" si="4"/>
        <v>0</v>
      </c>
      <c r="AP37" s="16">
        <f t="shared" si="4"/>
        <v>81.818181818181813</v>
      </c>
      <c r="AQ37" s="16">
        <f t="shared" si="4"/>
        <v>18.181818181818183</v>
      </c>
      <c r="AR37" s="16">
        <f t="shared" si="4"/>
        <v>0</v>
      </c>
      <c r="AS37" s="16">
        <f t="shared" si="4"/>
        <v>81.818181818181813</v>
      </c>
      <c r="AT37" s="16">
        <f t="shared" si="4"/>
        <v>18.181818181818183</v>
      </c>
      <c r="AU37" s="16">
        <f t="shared" si="4"/>
        <v>0</v>
      </c>
      <c r="AV37" s="16">
        <f t="shared" si="4"/>
        <v>72.727272727272734</v>
      </c>
      <c r="AW37" s="16">
        <f t="shared" si="4"/>
        <v>27.272727272727273</v>
      </c>
      <c r="AX37" s="16">
        <f t="shared" si="4"/>
        <v>0</v>
      </c>
      <c r="AY37" s="16">
        <f t="shared" si="4"/>
        <v>54.545454545454547</v>
      </c>
      <c r="AZ37" s="16">
        <f t="shared" si="4"/>
        <v>36.363636363636367</v>
      </c>
      <c r="BA37" s="16">
        <f t="shared" si="4"/>
        <v>9.0909090909090917</v>
      </c>
      <c r="BB37" s="16">
        <f t="shared" si="4"/>
        <v>63.636363636363633</v>
      </c>
      <c r="BC37" s="16">
        <f t="shared" si="4"/>
        <v>36.363636363636367</v>
      </c>
      <c r="BD37" s="16">
        <f t="shared" si="4"/>
        <v>0</v>
      </c>
      <c r="BE37" s="16">
        <f t="shared" si="4"/>
        <v>72.727272727272734</v>
      </c>
      <c r="BF37" s="16">
        <f t="shared" si="4"/>
        <v>27.272727272727273</v>
      </c>
      <c r="BG37" s="16">
        <f t="shared" si="4"/>
        <v>0</v>
      </c>
      <c r="BH37" s="16">
        <f t="shared" si="4"/>
        <v>63.636363636363633</v>
      </c>
      <c r="BI37" s="16">
        <f t="shared" si="4"/>
        <v>36.363636363636367</v>
      </c>
      <c r="BJ37" s="16">
        <f t="shared" si="4"/>
        <v>0</v>
      </c>
      <c r="BK37" s="16">
        <f t="shared" si="4"/>
        <v>72.727272727272734</v>
      </c>
      <c r="BL37" s="16">
        <f t="shared" si="4"/>
        <v>27.272727272727273</v>
      </c>
      <c r="BM37" s="16">
        <f t="shared" si="4"/>
        <v>0</v>
      </c>
      <c r="BN37" s="16">
        <f t="shared" si="4"/>
        <v>72.727272727272734</v>
      </c>
      <c r="BO37" s="16">
        <f t="shared" si="4"/>
        <v>27.272727272727273</v>
      </c>
      <c r="BP37" s="16">
        <f t="shared" ref="BP37:DR37" si="5">BP36/22%</f>
        <v>0</v>
      </c>
      <c r="BQ37" s="16">
        <f t="shared" si="5"/>
        <v>63.636363636363633</v>
      </c>
      <c r="BR37" s="16">
        <f t="shared" si="5"/>
        <v>27.272727272727273</v>
      </c>
      <c r="BS37" s="16">
        <f t="shared" si="5"/>
        <v>9.0909090909090917</v>
      </c>
      <c r="BT37" s="16">
        <f t="shared" si="5"/>
        <v>72.727272727272734</v>
      </c>
      <c r="BU37" s="16">
        <f t="shared" si="5"/>
        <v>27.272727272727273</v>
      </c>
      <c r="BV37" s="16">
        <f t="shared" si="5"/>
        <v>0</v>
      </c>
      <c r="BW37" s="16">
        <f t="shared" si="5"/>
        <v>72.727272727272734</v>
      </c>
      <c r="BX37" s="16">
        <f t="shared" si="5"/>
        <v>27.272727272727273</v>
      </c>
      <c r="BY37" s="16">
        <f t="shared" si="5"/>
        <v>0</v>
      </c>
      <c r="BZ37" s="16">
        <f t="shared" si="5"/>
        <v>72.727272727272734</v>
      </c>
      <c r="CA37" s="16">
        <f t="shared" si="5"/>
        <v>27.272727272727273</v>
      </c>
      <c r="CB37" s="16">
        <f t="shared" si="5"/>
        <v>0</v>
      </c>
      <c r="CC37" s="16">
        <f t="shared" si="5"/>
        <v>72.727272727272734</v>
      </c>
      <c r="CD37" s="16">
        <f t="shared" si="5"/>
        <v>27.272727272727273</v>
      </c>
      <c r="CE37" s="16">
        <f t="shared" si="5"/>
        <v>0</v>
      </c>
      <c r="CF37" s="16">
        <f t="shared" si="5"/>
        <v>72.727272727272734</v>
      </c>
      <c r="CG37" s="16">
        <f t="shared" si="5"/>
        <v>27.272727272727273</v>
      </c>
      <c r="CH37" s="16">
        <f t="shared" si="5"/>
        <v>0</v>
      </c>
      <c r="CI37" s="16">
        <f t="shared" si="5"/>
        <v>72.727272727272734</v>
      </c>
      <c r="CJ37" s="16">
        <f t="shared" si="5"/>
        <v>27.272727272727273</v>
      </c>
      <c r="CK37" s="16">
        <f t="shared" si="5"/>
        <v>0</v>
      </c>
      <c r="CL37" s="16">
        <f t="shared" si="5"/>
        <v>72.727272727272734</v>
      </c>
      <c r="CM37" s="16">
        <f t="shared" si="5"/>
        <v>27.272727272727273</v>
      </c>
      <c r="CN37" s="16">
        <f t="shared" si="5"/>
        <v>0</v>
      </c>
      <c r="CO37" s="16">
        <f t="shared" si="5"/>
        <v>72.727272727272734</v>
      </c>
      <c r="CP37" s="16">
        <f t="shared" si="5"/>
        <v>27.272727272727273</v>
      </c>
      <c r="CQ37" s="16">
        <f t="shared" si="5"/>
        <v>0</v>
      </c>
      <c r="CR37" s="16">
        <f t="shared" si="5"/>
        <v>72.727272727272734</v>
      </c>
      <c r="CS37" s="16">
        <f t="shared" si="5"/>
        <v>27.272727272727273</v>
      </c>
      <c r="CT37" s="16">
        <f t="shared" si="5"/>
        <v>0</v>
      </c>
      <c r="CU37" s="16">
        <f t="shared" si="5"/>
        <v>0</v>
      </c>
      <c r="CV37" s="16">
        <f t="shared" si="5"/>
        <v>72.727272727272734</v>
      </c>
      <c r="CW37" s="16">
        <f t="shared" si="5"/>
        <v>27.272727272727273</v>
      </c>
      <c r="CX37" s="16">
        <f t="shared" si="5"/>
        <v>72.727272727272734</v>
      </c>
      <c r="CY37" s="16">
        <f t="shared" si="5"/>
        <v>27.272727272727273</v>
      </c>
      <c r="CZ37" s="16">
        <f t="shared" si="5"/>
        <v>0</v>
      </c>
      <c r="DA37" s="16">
        <f t="shared" si="5"/>
        <v>72.727272727272734</v>
      </c>
      <c r="DB37" s="16">
        <f t="shared" si="5"/>
        <v>27.272727272727273</v>
      </c>
      <c r="DC37" s="16">
        <f t="shared" si="5"/>
        <v>0</v>
      </c>
      <c r="DD37" s="16">
        <f t="shared" si="5"/>
        <v>0</v>
      </c>
      <c r="DE37" s="16">
        <f t="shared" si="5"/>
        <v>72.727272727272734</v>
      </c>
      <c r="DF37" s="16">
        <f t="shared" si="5"/>
        <v>27.272727272727273</v>
      </c>
      <c r="DG37" s="16">
        <f t="shared" si="5"/>
        <v>81.818181818181813</v>
      </c>
      <c r="DH37" s="16">
        <f t="shared" si="5"/>
        <v>18.181818181818183</v>
      </c>
      <c r="DI37" s="16">
        <f t="shared" si="5"/>
        <v>0</v>
      </c>
      <c r="DJ37" s="16">
        <f t="shared" si="5"/>
        <v>81.818181818181813</v>
      </c>
      <c r="DK37" s="16">
        <f t="shared" si="5"/>
        <v>18.181818181818183</v>
      </c>
      <c r="DL37" s="16">
        <f t="shared" si="5"/>
        <v>0</v>
      </c>
      <c r="DM37" s="16">
        <f t="shared" si="5"/>
        <v>81.818181818181813</v>
      </c>
      <c r="DN37" s="16">
        <f t="shared" si="5"/>
        <v>18.181818181818183</v>
      </c>
      <c r="DO37" s="16">
        <f t="shared" si="5"/>
        <v>0</v>
      </c>
      <c r="DP37" s="16">
        <f t="shared" si="5"/>
        <v>81.818181818181813</v>
      </c>
      <c r="DQ37" s="16">
        <f t="shared" si="5"/>
        <v>18.181818181818183</v>
      </c>
      <c r="DR37" s="16">
        <f t="shared" si="5"/>
        <v>0</v>
      </c>
    </row>
    <row r="39" spans="1:122" x14ac:dyDescent="0.25">
      <c r="B39" s="55" t="s">
        <v>233</v>
      </c>
      <c r="C39" s="55"/>
      <c r="D39" s="55"/>
      <c r="E39" s="55"/>
      <c r="F39" s="27"/>
      <c r="G39" s="27"/>
    </row>
    <row r="40" spans="1:122" x14ac:dyDescent="0.25">
      <c r="B40" s="4" t="s">
        <v>146</v>
      </c>
      <c r="C40" s="4" t="s">
        <v>149</v>
      </c>
      <c r="D40" s="3">
        <f>E40/100*22</f>
        <v>17</v>
      </c>
      <c r="E40" s="19">
        <f>(C37+F37+I37+L37)/4</f>
        <v>77.272727272727266</v>
      </c>
    </row>
    <row r="41" spans="1:122" x14ac:dyDescent="0.25">
      <c r="B41" s="4" t="s">
        <v>147</v>
      </c>
      <c r="C41" s="4" t="s">
        <v>149</v>
      </c>
      <c r="D41" s="3">
        <f>E41/100*22</f>
        <v>5</v>
      </c>
      <c r="E41" s="19">
        <f>(D37+G37+J37+M37)/4</f>
        <v>22.727272727272727</v>
      </c>
    </row>
    <row r="42" spans="1:122" x14ac:dyDescent="0.25">
      <c r="B42" s="4" t="s">
        <v>148</v>
      </c>
      <c r="C42" s="4" t="s">
        <v>149</v>
      </c>
      <c r="D42" s="3">
        <f>E42/100*22</f>
        <v>0</v>
      </c>
      <c r="E42" s="19">
        <f>(E37+H37+K37+N37)/4</f>
        <v>0</v>
      </c>
    </row>
    <row r="43" spans="1:122" x14ac:dyDescent="0.25">
      <c r="B43" s="4"/>
      <c r="C43" s="4"/>
      <c r="D43" s="20">
        <f>SUM(D40:D42)</f>
        <v>22</v>
      </c>
      <c r="E43" s="21">
        <f>SUM(E40:E42)</f>
        <v>100</v>
      </c>
    </row>
    <row r="44" spans="1:122" ht="29.25" customHeight="1" x14ac:dyDescent="0.25">
      <c r="B44" s="4"/>
      <c r="C44" s="15"/>
      <c r="D44" s="57" t="s">
        <v>72</v>
      </c>
      <c r="E44" s="57"/>
      <c r="F44" s="58" t="s">
        <v>73</v>
      </c>
      <c r="G44" s="58"/>
    </row>
    <row r="45" spans="1:122" x14ac:dyDescent="0.25">
      <c r="B45" s="4" t="s">
        <v>146</v>
      </c>
      <c r="C45" s="15" t="s">
        <v>150</v>
      </c>
      <c r="D45" s="22">
        <f>E45/100*22</f>
        <v>16</v>
      </c>
      <c r="E45" s="19">
        <f>(O37+R37+U37+X37)/4</f>
        <v>72.727272727272734</v>
      </c>
      <c r="F45" s="3">
        <f>G45/100*22</f>
        <v>12</v>
      </c>
      <c r="G45" s="3">
        <f>(AA37+AD37+AG37+AJ37)/4</f>
        <v>54.545454545454547</v>
      </c>
    </row>
    <row r="46" spans="1:122" x14ac:dyDescent="0.25">
      <c r="B46" s="4" t="s">
        <v>147</v>
      </c>
      <c r="C46" s="15" t="s">
        <v>150</v>
      </c>
      <c r="D46" s="22">
        <f>E46/100*22</f>
        <v>6</v>
      </c>
      <c r="E46" s="19">
        <f>(P37+S37+V37+Y37)/4</f>
        <v>27.272727272727273</v>
      </c>
      <c r="F46" s="3">
        <f>G46/100*22</f>
        <v>8.5000000000000018</v>
      </c>
      <c r="G46" s="3">
        <f>(AB37+AE37+AH37+AK37)/4</f>
        <v>38.63636363636364</v>
      </c>
    </row>
    <row r="47" spans="1:122" x14ac:dyDescent="0.25">
      <c r="B47" s="4" t="s">
        <v>148</v>
      </c>
      <c r="C47" s="15" t="s">
        <v>150</v>
      </c>
      <c r="D47" s="22">
        <f>E47/100*22</f>
        <v>0</v>
      </c>
      <c r="E47" s="19">
        <f>(Q37+T37+W37+Z37)/4</f>
        <v>0</v>
      </c>
      <c r="F47" s="3">
        <f>G47/100*22</f>
        <v>1.5</v>
      </c>
      <c r="G47" s="29">
        <f>(AC37+AF37+AI37+AL37)/4</f>
        <v>6.8181818181818183</v>
      </c>
    </row>
    <row r="48" spans="1:122" x14ac:dyDescent="0.25">
      <c r="B48" s="4"/>
      <c r="C48" s="15"/>
      <c r="D48" s="21">
        <f>SUM(D45:D47)</f>
        <v>22</v>
      </c>
      <c r="E48" s="21">
        <f>SUM(E45:E47)</f>
        <v>100</v>
      </c>
      <c r="F48" s="28">
        <f>SUM(F45:F47)</f>
        <v>22</v>
      </c>
      <c r="G48" s="30">
        <f>SUM(G45:G47)</f>
        <v>100</v>
      </c>
    </row>
    <row r="49" spans="2:13" x14ac:dyDescent="0.25">
      <c r="B49" s="4" t="s">
        <v>146</v>
      </c>
      <c r="C49" s="4" t="s">
        <v>151</v>
      </c>
      <c r="D49" s="3">
        <f>E49/100*22</f>
        <v>17.000000000000004</v>
      </c>
      <c r="E49" s="19">
        <f>(AM37+AP37+AS37+AV37)/4</f>
        <v>77.27272727272728</v>
      </c>
    </row>
    <row r="50" spans="2:13" x14ac:dyDescent="0.25">
      <c r="B50" s="4" t="s">
        <v>147</v>
      </c>
      <c r="C50" s="4" t="s">
        <v>151</v>
      </c>
      <c r="D50" s="3">
        <f>E50/100*22</f>
        <v>5</v>
      </c>
      <c r="E50" s="19">
        <f>(AN37+AQ37+AT37+AW37)/4</f>
        <v>22.727272727272727</v>
      </c>
    </row>
    <row r="51" spans="2:13" x14ac:dyDescent="0.25">
      <c r="B51" s="4" t="s">
        <v>148</v>
      </c>
      <c r="C51" s="4" t="s">
        <v>151</v>
      </c>
      <c r="D51" s="3">
        <f>E51/100*22</f>
        <v>0</v>
      </c>
      <c r="E51" s="19">
        <f>(AO37+AR37+AU37+AX37)/4</f>
        <v>0</v>
      </c>
    </row>
    <row r="52" spans="2:13" x14ac:dyDescent="0.25">
      <c r="B52" s="23"/>
      <c r="C52" s="23"/>
      <c r="D52" s="24">
        <f>SUM(D49:D51)</f>
        <v>22.000000000000004</v>
      </c>
      <c r="E52" s="25">
        <f>SUM(E49:E51)</f>
        <v>100</v>
      </c>
      <c r="F52" s="26"/>
    </row>
    <row r="53" spans="2:13" x14ac:dyDescent="0.25">
      <c r="B53" s="4"/>
      <c r="C53" s="4"/>
      <c r="D53" s="57" t="s">
        <v>78</v>
      </c>
      <c r="E53" s="57"/>
      <c r="F53" s="57" t="s">
        <v>74</v>
      </c>
      <c r="G53" s="57"/>
      <c r="H53" s="56" t="s">
        <v>79</v>
      </c>
      <c r="I53" s="56"/>
      <c r="J53" s="56" t="s">
        <v>80</v>
      </c>
      <c r="K53" s="56"/>
      <c r="L53" s="56" t="s">
        <v>11</v>
      </c>
      <c r="M53" s="56"/>
    </row>
    <row r="54" spans="2:13" x14ac:dyDescent="0.25">
      <c r="B54" s="4" t="s">
        <v>146</v>
      </c>
      <c r="C54" s="4" t="s">
        <v>152</v>
      </c>
      <c r="D54" s="3">
        <f>E54/100*22</f>
        <v>14</v>
      </c>
      <c r="E54" s="19">
        <f>(AY37+BB37+BE37+BH37)/4</f>
        <v>63.63636363636364</v>
      </c>
      <c r="F54" s="3">
        <f>G54/100*22</f>
        <v>15.5</v>
      </c>
      <c r="G54" s="19">
        <f>(BK37+BN37+BQ37+BT37)/4</f>
        <v>70.454545454545453</v>
      </c>
      <c r="H54" s="3">
        <f>I54/100*22</f>
        <v>16</v>
      </c>
      <c r="I54" s="19">
        <f>(BW37+BZ37+CC37+CF37)/4</f>
        <v>72.727272727272734</v>
      </c>
      <c r="J54" s="3">
        <f>K54/100*22</f>
        <v>16</v>
      </c>
      <c r="K54" s="19">
        <f>(CI37+CL37+CO37+CR37)/4</f>
        <v>72.727272727272734</v>
      </c>
      <c r="L54" s="3">
        <f>M54/100*22</f>
        <v>8</v>
      </c>
      <c r="M54" s="19">
        <f>(CU37+CX37+DA37+DD37)/4</f>
        <v>36.363636363636367</v>
      </c>
    </row>
    <row r="55" spans="2:13" x14ac:dyDescent="0.25">
      <c r="B55" s="4" t="s">
        <v>147</v>
      </c>
      <c r="C55" s="4" t="s">
        <v>152</v>
      </c>
      <c r="D55" s="3">
        <f>E55/100*22</f>
        <v>7.5000000000000009</v>
      </c>
      <c r="E55" s="19">
        <f>(AZ37+BC37+BF37+BI37)/4</f>
        <v>34.090909090909093</v>
      </c>
      <c r="F55" s="3">
        <f>G55/100*22</f>
        <v>6</v>
      </c>
      <c r="G55" s="19">
        <f>(BL37+BO37+BR37+BU37)/4</f>
        <v>27.272727272727273</v>
      </c>
      <c r="H55" s="3">
        <f>I55/100*22</f>
        <v>6</v>
      </c>
      <c r="I55" s="19">
        <f>(BX37+CA37+CD37+CG37)/4</f>
        <v>27.272727272727273</v>
      </c>
      <c r="J55" s="3">
        <f>K55/100*22</f>
        <v>6</v>
      </c>
      <c r="K55" s="19">
        <f>(CJ37+CM37+CP37+CS37)/4</f>
        <v>27.272727272727273</v>
      </c>
      <c r="L55" s="3">
        <f>M55/100*22</f>
        <v>11</v>
      </c>
      <c r="M55" s="19">
        <f>(CV37+CY37+DB37+DE37)/4</f>
        <v>50</v>
      </c>
    </row>
    <row r="56" spans="2:13" x14ac:dyDescent="0.25">
      <c r="B56" s="4" t="s">
        <v>148</v>
      </c>
      <c r="C56" s="4" t="s">
        <v>152</v>
      </c>
      <c r="D56" s="3">
        <f>E56/100*22</f>
        <v>0.5</v>
      </c>
      <c r="E56" s="19">
        <f>(BA37+BD37+BG37+BJ37)/4</f>
        <v>2.2727272727272729</v>
      </c>
      <c r="F56" s="3">
        <f>G56/100*22</f>
        <v>0.5</v>
      </c>
      <c r="G56" s="19">
        <f>(BM37+BP37+BS37+BV37)/4</f>
        <v>2.2727272727272729</v>
      </c>
      <c r="H56" s="3">
        <f>I56/100*22</f>
        <v>0</v>
      </c>
      <c r="I56" s="19">
        <f>(BY37+CB37+CE37+CH37)/4</f>
        <v>0</v>
      </c>
      <c r="J56" s="3">
        <f>K56/100*22</f>
        <v>0</v>
      </c>
      <c r="K56" s="19">
        <f>(CK37+CN37+CQ37+CT37)/4</f>
        <v>0</v>
      </c>
      <c r="L56" s="3">
        <f>M56/100*22</f>
        <v>3</v>
      </c>
      <c r="M56" s="19">
        <f>(CW37+CZ37+DC37+DF37)/4</f>
        <v>13.636363636363637</v>
      </c>
    </row>
    <row r="57" spans="2:13" x14ac:dyDescent="0.25">
      <c r="B57" s="4"/>
      <c r="C57" s="4"/>
      <c r="D57" s="20">
        <f>SUM(D54:D56)</f>
        <v>22</v>
      </c>
      <c r="E57" s="20">
        <f>SUM(E54:E56)</f>
        <v>100</v>
      </c>
      <c r="F57" s="20">
        <v>0</v>
      </c>
      <c r="G57" s="20">
        <v>0</v>
      </c>
      <c r="H57" s="20">
        <f t="shared" ref="H57:M57" si="6">SUM(H54:H56)</f>
        <v>22</v>
      </c>
      <c r="I57" s="21">
        <f t="shared" si="6"/>
        <v>100</v>
      </c>
      <c r="J57" s="20">
        <f t="shared" si="6"/>
        <v>22</v>
      </c>
      <c r="K57" s="21">
        <f t="shared" si="6"/>
        <v>100</v>
      </c>
      <c r="L57" s="20">
        <f t="shared" si="6"/>
        <v>22</v>
      </c>
      <c r="M57" s="21">
        <f t="shared" si="6"/>
        <v>100.00000000000001</v>
      </c>
    </row>
    <row r="58" spans="2:13" x14ac:dyDescent="0.25">
      <c r="B58" s="4" t="s">
        <v>146</v>
      </c>
      <c r="C58" s="4" t="s">
        <v>153</v>
      </c>
      <c r="D58" s="3">
        <f>E58/100*22</f>
        <v>18</v>
      </c>
      <c r="E58" s="19">
        <f>(DG37+DJ37+DM37+DP37)/4</f>
        <v>81.818181818181813</v>
      </c>
    </row>
    <row r="59" spans="2:13" x14ac:dyDescent="0.25">
      <c r="B59" s="4" t="s">
        <v>147</v>
      </c>
      <c r="C59" s="4" t="s">
        <v>153</v>
      </c>
      <c r="D59" s="3">
        <f>E59/100*22</f>
        <v>4</v>
      </c>
      <c r="E59" s="19">
        <f>(DH37+DK37+DN37+DQ37)/4</f>
        <v>18.181818181818183</v>
      </c>
    </row>
    <row r="60" spans="2:13" x14ac:dyDescent="0.25">
      <c r="B60" s="4" t="s">
        <v>148</v>
      </c>
      <c r="C60" s="4" t="s">
        <v>153</v>
      </c>
      <c r="D60" s="3">
        <f>E60/100*22</f>
        <v>0</v>
      </c>
      <c r="E60" s="19">
        <f>(DI37+DL37+DO37+DR37)/4</f>
        <v>0</v>
      </c>
    </row>
    <row r="61" spans="2:13" x14ac:dyDescent="0.25">
      <c r="B61" s="4"/>
      <c r="C61" s="4"/>
      <c r="D61" s="20">
        <f>SUM(D58:D60)</f>
        <v>22</v>
      </c>
      <c r="E61" s="20">
        <f>SUM(E58:E60)</f>
        <v>100</v>
      </c>
    </row>
  </sheetData>
  <mergeCells count="108">
    <mergeCell ref="DP2:DQ2"/>
    <mergeCell ref="B39:E39"/>
    <mergeCell ref="J53:K53"/>
    <mergeCell ref="L53:M53"/>
    <mergeCell ref="H53:I53"/>
    <mergeCell ref="D44:E44"/>
    <mergeCell ref="F44:G44"/>
    <mergeCell ref="D53:E53"/>
    <mergeCell ref="F53:G53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6:B36"/>
    <mergeCell ref="A37:B37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home</cp:lastModifiedBy>
  <dcterms:created xsi:type="dcterms:W3CDTF">2022-12-22T06:57:03Z</dcterms:created>
  <dcterms:modified xsi:type="dcterms:W3CDTF">2025-05-07T17:42:26Z</dcterms:modified>
</cp:coreProperties>
</file>