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55" windowHeight="98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L55" i="1"/>
  <c r="J55" i="1"/>
  <c r="H55" i="1"/>
  <c r="F55" i="1"/>
  <c r="H46" i="1"/>
  <c r="F46" i="1"/>
  <c r="D46" i="1"/>
  <c r="D45" i="1"/>
  <c r="B14" i="1"/>
  <c r="B15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D58" i="1" l="1"/>
  <c r="L54" i="1"/>
  <c r="J54" i="1"/>
  <c r="H54" i="1"/>
  <c r="F54" i="1"/>
  <c r="D54" i="1"/>
  <c r="J45" i="1"/>
  <c r="H45" i="1"/>
  <c r="F45" i="1"/>
  <c r="D48" i="1"/>
  <c r="D40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T36" i="1" l="1"/>
  <c r="IS36" i="1"/>
  <c r="IR36" i="1"/>
  <c r="IQ36" i="1"/>
  <c r="IP36" i="1"/>
  <c r="IO36" i="1"/>
  <c r="IN36" i="1"/>
  <c r="IM36" i="1"/>
  <c r="IL36" i="1"/>
  <c r="IK36" i="1"/>
  <c r="IJ36" i="1"/>
  <c r="II36" i="1"/>
  <c r="IH36" i="1"/>
  <c r="IG36" i="1"/>
  <c r="IF36" i="1"/>
  <c r="IE36" i="1"/>
  <c r="ID36" i="1"/>
  <c r="IC36" i="1"/>
  <c r="IB36" i="1"/>
  <c r="IA36" i="1"/>
  <c r="HZ36" i="1"/>
  <c r="HY36" i="1"/>
  <c r="HX36" i="1"/>
  <c r="HW36" i="1"/>
  <c r="HV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F36" i="1"/>
  <c r="HE36" i="1"/>
  <c r="HD36" i="1"/>
  <c r="HC36" i="1"/>
  <c r="HB36" i="1"/>
  <c r="HA36" i="1"/>
  <c r="GZ36" i="1"/>
  <c r="GY36" i="1"/>
  <c r="GX36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56" i="1" l="1"/>
  <c r="N56" i="1"/>
  <c r="O54" i="1"/>
  <c r="N54" i="1"/>
  <c r="O55" i="1"/>
  <c r="N55" i="1"/>
  <c r="E49" i="1"/>
  <c r="E50" i="1"/>
  <c r="M47" i="1"/>
  <c r="L47" i="1"/>
  <c r="M45" i="1"/>
  <c r="L45" i="1"/>
  <c r="M46" i="1"/>
  <c r="L46" i="1"/>
  <c r="D50" i="1"/>
  <c r="D51" i="1"/>
  <c r="D49" i="1"/>
  <c r="E40" i="1"/>
  <c r="E56" i="1"/>
  <c r="D56" i="1" s="1"/>
  <c r="E59" i="1"/>
  <c r="D59" i="1" s="1"/>
  <c r="I46" i="1"/>
  <c r="I54" i="1"/>
  <c r="I47" i="1"/>
  <c r="H47" i="1" s="1"/>
  <c r="I55" i="1"/>
  <c r="E60" i="1"/>
  <c r="D60" i="1" s="1"/>
  <c r="I56" i="1"/>
  <c r="H56" i="1" s="1"/>
  <c r="E42" i="1"/>
  <c r="D42" i="1" s="1"/>
  <c r="G55" i="1"/>
  <c r="M56" i="1"/>
  <c r="L56" i="1" s="1"/>
  <c r="E41" i="1"/>
  <c r="D41" i="1" s="1"/>
  <c r="K55" i="1"/>
  <c r="E47" i="1"/>
  <c r="D47" i="1" s="1"/>
  <c r="I45" i="1"/>
  <c r="E51" i="1"/>
  <c r="E58" i="1"/>
  <c r="M54" i="1"/>
  <c r="K56" i="1"/>
  <c r="J56" i="1" s="1"/>
  <c r="G56" i="1"/>
  <c r="F56" i="1" s="1"/>
  <c r="G46" i="1"/>
  <c r="G54" i="1"/>
  <c r="M55" i="1"/>
  <c r="G47" i="1"/>
  <c r="F47" i="1" s="1"/>
  <c r="K45" i="1"/>
  <c r="K46" i="1"/>
  <c r="K54" i="1"/>
  <c r="G45" i="1"/>
  <c r="K47" i="1"/>
  <c r="J47" i="1" s="1"/>
  <c r="O57" i="1" l="1"/>
  <c r="E54" i="1"/>
  <c r="E55" i="1"/>
  <c r="D55" i="1" s="1"/>
  <c r="N57" i="1"/>
  <c r="M48" i="1"/>
  <c r="E46" i="1"/>
  <c r="E45" i="1"/>
  <c r="L48" i="1"/>
  <c r="E43" i="1"/>
  <c r="E52" i="1"/>
  <c r="D52" i="1"/>
  <c r="K48" i="1"/>
  <c r="J48" i="1"/>
  <c r="M57" i="1"/>
  <c r="L57" i="1"/>
  <c r="G48" i="1"/>
  <c r="F48" i="1"/>
  <c r="H57" i="1"/>
  <c r="F57" i="1"/>
  <c r="G57" i="1"/>
  <c r="I48" i="1"/>
  <c r="H48" i="1"/>
  <c r="J57" i="1"/>
  <c r="K57" i="1"/>
  <c r="E61" i="1"/>
  <c r="D61" i="1"/>
  <c r="I57" i="1"/>
  <c r="E57" i="1" l="1"/>
  <c r="D57" i="1"/>
  <c r="E48" i="1"/>
</calcChain>
</file>

<file path=xl/sharedStrings.xml><?xml version="1.0" encoding="utf-8"?>
<sst xmlns="http://schemas.openxmlformats.org/spreadsheetml/2006/main" count="498" uniqueCount="450">
  <si>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</si>
  <si>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</si>
  <si>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</si>
  <si>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</si>
  <si>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</si>
  <si>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</si>
  <si>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</si>
  <si>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</si>
  <si>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</si>
  <si>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</si>
  <si>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</si>
  <si>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</si>
  <si>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</si>
  <si>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</si>
  <si>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</si>
  <si>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</si>
  <si>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</si>
  <si>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</si>
  <si>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</si>
  <si>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</si>
  <si>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</si>
  <si>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</si>
  <si>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</si>
  <si>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</si>
  <si>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</si>
  <si>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</si>
  <si>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</si>
  <si>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</si>
  <si>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</si>
  <si>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</si>
  <si>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</si>
  <si>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</si>
  <si>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</si>
  <si>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</si>
  <si>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</si>
  <si>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</si>
  <si>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</si>
  <si>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</si>
  <si>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</si>
  <si>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</si>
  <si>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</si>
  <si>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</si>
  <si>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</si>
  <si>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</si>
  <si>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</si>
  <si>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</si>
  <si>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</si>
  <si>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</si>
  <si>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</si>
  <si>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</si>
  <si>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</si>
  <si>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</si>
  <si>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</si>
  <si>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</si>
  <si>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</si>
  <si>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</si>
  <si>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</si>
  <si>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</si>
  <si>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</si>
  <si>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</si>
  <si>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</si>
  <si>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</si>
  <si>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</si>
  <si>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</si>
  <si>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</si>
  <si>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</si>
  <si>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</si>
  <si>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</si>
  <si>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</si>
  <si>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</si>
  <si>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</si>
  <si>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</si>
  <si>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</si>
  <si>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</si>
  <si>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</si>
  <si>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</si>
  <si>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</si>
  <si>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</si>
  <si>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</si>
  <si>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</si>
  <si>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</si>
  <si>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</si>
  <si>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</si>
  <si>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</si>
  <si>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</si>
  <si>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</si>
  <si>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</si>
  <si>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</si>
  <si>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</si>
  <si>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</si>
  <si>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</si>
  <si>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</si>
  <si>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</si>
  <si>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</si>
  <si>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</si>
  <si>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</si>
  <si>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</si>
  <si>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</si>
  <si>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</si>
  <si>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</si>
  <si>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</si>
  <si>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</si>
  <si>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</si>
  <si>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</si>
  <si>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</si>
  <si>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</si>
  <si>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</si>
  <si>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</si>
  <si>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</si>
  <si>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</si>
  <si>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</si>
  <si>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</si>
  <si>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</si>
  <si>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</si>
  <si>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</si>
  <si>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</si>
  <si>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</si>
  <si>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</si>
  <si>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</si>
  <si>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</si>
  <si>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</si>
  <si>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</si>
  <si>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</si>
  <si>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</si>
  <si>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</si>
  <si>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</si>
  <si>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</si>
  <si>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</si>
  <si>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</si>
  <si>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</si>
  <si>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</si>
  <si>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</si>
  <si>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</si>
  <si>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</si>
  <si>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</si>
  <si>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</si>
  <si>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</si>
  <si>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</si>
  <si>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</si>
  <si>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</si>
  <si>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</si>
  <si>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</si>
  <si>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</si>
  <si>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</si>
  <si>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</si>
  <si>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</si>
  <si>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</si>
  <si>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</si>
  <si>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</si>
  <si>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</si>
  <si>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</si>
  <si>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</si>
  <si>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</si>
  <si>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</si>
  <si>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</si>
  <si>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</si>
  <si>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</si>
  <si>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</si>
  <si>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</si>
  <si>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</si>
  <si>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</si>
  <si>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</si>
  <si>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</si>
  <si>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</si>
  <si>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</si>
  <si>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</si>
  <si>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</si>
  <si>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</si>
  <si>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</si>
  <si>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</si>
  <si>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</si>
  <si>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</si>
  <si>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</si>
  <si>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</si>
  <si>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</si>
  <si>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</si>
  <si>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</si>
  <si>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</si>
  <si>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</si>
  <si>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</si>
  <si>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</si>
  <si>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</si>
  <si>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</si>
  <si>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</si>
  <si>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</si>
  <si>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</si>
  <si>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</si>
  <si>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</si>
  <si>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</si>
  <si>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</si>
  <si>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</si>
  <si>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</si>
  <si>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</si>
  <si>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</si>
  <si>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</si>
  <si>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</si>
  <si>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</si>
  <si>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</si>
  <si>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</si>
  <si>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</si>
  <si>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</si>
  <si>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</si>
  <si>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</si>
  <si>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</si>
  <si>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</si>
  <si>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</si>
  <si>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</si>
  <si>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</si>
  <si>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</si>
  <si>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</si>
  <si>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</si>
  <si>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</si>
  <si>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</si>
  <si>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</si>
  <si>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</si>
  <si>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</si>
  <si>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</si>
  <si>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</si>
  <si>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</si>
  <si>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</si>
  <si>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</si>
  <si>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</si>
  <si>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</si>
  <si>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</si>
  <si>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</si>
  <si>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</si>
  <si>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</si>
  <si>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</si>
  <si>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</si>
  <si>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</si>
  <si>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</si>
  <si>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</si>
  <si>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</si>
  <si>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</si>
  <si>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</si>
  <si>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</si>
  <si>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</si>
  <si>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</si>
  <si>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</si>
  <si>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</si>
  <si>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</si>
  <si>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</si>
  <si>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</si>
  <si>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</si>
  <si>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</si>
  <si>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</si>
  <si>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</si>
  <si>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</si>
  <si>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</si>
  <si>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</si>
  <si>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</si>
  <si>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</si>
  <si>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</si>
  <si>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</si>
  <si>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</si>
  <si>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</si>
  <si>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</si>
  <si>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</si>
  <si>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</si>
  <si>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</si>
  <si>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</si>
  <si>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</si>
  <si>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</si>
  <si>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</si>
  <si>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</si>
  <si>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</si>
  <si>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</si>
  <si>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</si>
  <si>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</si>
  <si>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</si>
  <si>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</si>
  <si>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</si>
  <si>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</si>
  <si>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</si>
  <si>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</si>
  <si>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</si>
  <si>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</si>
  <si>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</si>
  <si>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</si>
  <si>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</si>
  <si>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</si>
  <si>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</si>
  <si>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</si>
  <si>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</si>
  <si>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</si>
  <si>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</si>
  <si>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</si>
  <si>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</si>
  <si>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</si>
  <si>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</si>
  <si>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</si>
  <si>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</si>
  <si>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</si>
  <si>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</si>
  <si>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</si>
  <si>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</si>
  <si>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</si>
  <si>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</si>
  <si>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</si>
  <si>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</si>
  <si>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</si>
  <si>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</si>
  <si>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</si>
  <si>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</si>
  <si>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</si>
  <si>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</si>
  <si>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</si>
  <si>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</si>
  <si>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</si>
  <si>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</si>
  <si>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</si>
  <si>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</si>
  <si>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</si>
  <si>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</si>
  <si>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</si>
  <si>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</si>
  <si>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</si>
  <si>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</si>
  <si>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</si>
  <si>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</si>
  <si>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</si>
  <si>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</si>
  <si>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</si>
  <si>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</si>
  <si>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</si>
  <si>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</si>
  <si>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</si>
  <si>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</si>
  <si>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</si>
  <si>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</si>
  <si>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</si>
  <si>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</si>
  <si>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</si>
  <si>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</si>
  <si>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</si>
  <si>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</si>
  <si>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</si>
  <si>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</si>
  <si>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</si>
  <si>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</si>
  <si>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</si>
  <si>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</si>
  <si>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</si>
  <si>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</si>
  <si>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</si>
  <si>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</si>
  <si>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</si>
  <si>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</si>
  <si>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</si>
  <si>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</si>
  <si>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</si>
  <si>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</si>
  <si>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</si>
  <si>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</si>
  <si>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</si>
  <si>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</si>
  <si>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</si>
  <si>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</si>
  <si>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</si>
  <si>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</si>
  <si>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</si>
  <si>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</si>
  <si>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</si>
  <si>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</si>
  <si>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</si>
  <si>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</si>
  <si>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</si>
  <si>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</si>
  <si>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</si>
  <si>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</si>
  <si>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</si>
  <si>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</si>
  <si>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</si>
  <si>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</si>
  <si>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</si>
  <si>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</si>
  <si>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</si>
  <si>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</si>
  <si>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</si>
  <si>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</si>
  <si>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</si>
  <si>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</si>
  <si>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</si>
  <si>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</si>
  <si>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</si>
  <si>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</si>
  <si>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</si>
  <si>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</si>
  <si>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</si>
  <si>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</si>
  <si>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</si>
  <si>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</si>
  <si>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</si>
  <si>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</si>
  <si>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</si>
  <si>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</si>
  <si>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</si>
  <si>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</si>
  <si>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</si>
  <si>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</si>
  <si>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</si>
  <si>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</si>
  <si>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</si>
  <si>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</si>
  <si>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</si>
  <si>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</si>
  <si>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</si>
  <si>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</si>
  <si>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</si>
  <si>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</si>
  <si>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</si>
  <si>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</si>
  <si>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</si>
  <si>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</si>
  <si>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</si>
  <si>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</si>
  <si>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</si>
  <si>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</si>
  <si>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</si>
  <si>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</si>
  <si>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</si>
  <si>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</si>
  <si>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</si>
  <si>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</si>
  <si>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</si>
  <si>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</si>
  <si>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</si>
  <si>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</si>
  <si>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</si>
  <si>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</si>
  <si>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</si>
  <si>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</si>
  <si>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</si>
  <si>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</si>
  <si>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</si>
  <si>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</si>
  <si>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</si>
  <si>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</si>
  <si>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</si>
  <si>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</si>
  <si>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</si>
  <si>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</si>
  <si>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>Общие данные</t>
  </si>
  <si>
    <t>предшкольной подготовки</t>
  </si>
  <si>
    <t>2024-2025</t>
  </si>
  <si>
    <t>май</t>
  </si>
  <si>
    <t>Болотов Родион</t>
  </si>
  <si>
    <t xml:space="preserve">Ашуркова Анна </t>
  </si>
  <si>
    <t>Период:</t>
  </si>
  <si>
    <t>Группа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</si>
</sst>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4" fillId="2" borderId="8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7" fillId="4" borderId="0" xfId="3"/>
    <xf numFmtId="0" fontId="16" fillId="3" borderId="0" xfId="2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4;&#1086;&#1085;&#1080;&#1090;&#1086;&#1088;&#1080;&#1085;&#1075;/&#1087;&#1088;&#1086;&#1084;&#1077;&#1078;&#1091;&#1090;&#1086;&#1095;&#1085;&#1099;&#1081;_&#1084;&#1086;&#1085;&#1080;&#1090;&#1086;&#1088;&#1080;&#1085;%20%20&#1087;&#1088;&#1077;&#1076;&#1096;&#1082;&#1086;&#1083;&#1100;&#1085;&#1072;&#1103;%20&#1075;&#1088;&#1091;&#1087;&#1087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B14" t="str">
            <v>Айсина  Ясмина</v>
          </cell>
        </row>
        <row r="15">
          <cell r="B15" t="str">
            <v>Аносов Захар</v>
          </cell>
        </row>
        <row r="18">
          <cell r="B18" t="str">
            <v>Бедняков  Руслан</v>
          </cell>
        </row>
        <row r="19">
          <cell r="B19" t="str">
            <v>Болат  Арғын</v>
          </cell>
        </row>
        <row r="20">
          <cell r="B20" t="str">
            <v>Байрамиди Александрос</v>
          </cell>
        </row>
        <row r="21">
          <cell r="B21" t="str">
            <v>Вердиева Милана</v>
          </cell>
        </row>
        <row r="22">
          <cell r="B22" t="str">
            <v>Жаксыбай  Алибек</v>
          </cell>
        </row>
        <row r="23">
          <cell r="B23" t="str">
            <v>Жаксыбай Ерден</v>
          </cell>
        </row>
        <row r="24">
          <cell r="B24" t="str">
            <v>Ершов Александр</v>
          </cell>
        </row>
        <row r="25">
          <cell r="B25" t="str">
            <v>Лапатеева Яна</v>
          </cell>
        </row>
        <row r="26">
          <cell r="B26" t="str">
            <v>Кучукпаев Дамир</v>
          </cell>
        </row>
        <row r="27">
          <cell r="B27" t="str">
            <v>Макоско Михаил</v>
          </cell>
        </row>
        <row r="28">
          <cell r="B28" t="str">
            <v>Межидов Наиб</v>
          </cell>
        </row>
        <row r="29">
          <cell r="B29" t="str">
            <v xml:space="preserve"> Наговицына Маргарита</v>
          </cell>
        </row>
        <row r="30">
          <cell r="B30" t="str">
            <v>Прохорова Ксения</v>
          </cell>
        </row>
        <row r="31">
          <cell r="B31" t="str">
            <v>Сэу Маргарита</v>
          </cell>
        </row>
        <row r="32">
          <cell r="B32" t="str">
            <v>Сэу Ангелина</v>
          </cell>
        </row>
        <row r="33">
          <cell r="B33" t="str">
            <v>Табылдиева Асылым</v>
          </cell>
        </row>
        <row r="34">
          <cell r="B34" t="str">
            <v>Тлеубай Тамерлан</v>
          </cell>
        </row>
        <row r="35">
          <cell r="B35" t="str">
            <v>Ульянов Савва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25" zoomScale="70" zoomScaleNormal="70" workbookViewId="0">
      <selection activeCell="S51" sqref="S5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2</v>
      </c>
      <c r="B2" s="4"/>
      <c r="C2" s="4" t="s">
        <v>444</v>
      </c>
      <c r="D2" s="4"/>
      <c r="E2" s="4"/>
      <c r="F2" s="6"/>
      <c r="G2" s="4" t="s">
        <v>449</v>
      </c>
      <c r="H2" s="4" t="s">
        <v>443</v>
      </c>
      <c r="I2" s="4"/>
      <c r="J2" s="4"/>
      <c r="K2" s="4"/>
      <c r="L2" s="4"/>
      <c r="M2" s="4"/>
      <c r="N2" s="4"/>
      <c r="O2" s="4" t="s">
        <v>448</v>
      </c>
      <c r="P2" s="4" t="s">
        <v>445</v>
      </c>
      <c r="Q2" s="4"/>
      <c r="R2" s="4"/>
      <c r="S2" s="4"/>
      <c r="T2" s="4"/>
      <c r="U2" s="4"/>
      <c r="V2" s="4"/>
      <c r="W2" s="4"/>
      <c r="X2" s="4"/>
      <c r="Y2" s="4"/>
      <c r="Z2" s="4"/>
      <c r="IR2" s="41" t="s">
        <v>3</v>
      </c>
      <c r="IS2" s="4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42" t="s">
        <v>4</v>
      </c>
      <c r="B4" s="42" t="s">
        <v>5</v>
      </c>
      <c r="C4" s="43" t="s">
        <v>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 t="s">
        <v>7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4" t="s">
        <v>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6"/>
      <c r="DY4" s="47" t="s">
        <v>9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9"/>
      <c r="HZ4" s="50" t="s">
        <v>10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254" ht="15" customHeight="1" x14ac:dyDescent="0.25">
      <c r="A5" s="42"/>
      <c r="B5" s="42"/>
      <c r="C5" s="51" t="s">
        <v>11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12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2" t="s">
        <v>13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 t="s">
        <v>14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15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1" t="s">
        <v>16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3" t="s">
        <v>18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2" t="s">
        <v>19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4" t="s">
        <v>20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6"/>
      <c r="HE5" s="57" t="s">
        <v>21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9"/>
      <c r="HZ5" s="52" t="s">
        <v>22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54" ht="4.1500000000000004" hidden="1" customHeight="1" x14ac:dyDescent="0.25">
      <c r="A6" s="42"/>
      <c r="B6" s="4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54" ht="16.149999999999999" hidden="1" customHeight="1" x14ac:dyDescent="0.25">
      <c r="A7" s="42"/>
      <c r="B7" s="4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54" ht="17.45" hidden="1" customHeight="1" x14ac:dyDescent="0.25">
      <c r="A8" s="42"/>
      <c r="B8" s="4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54" ht="18" hidden="1" customHeight="1" x14ac:dyDescent="0.25">
      <c r="A9" s="42"/>
      <c r="B9" s="4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54" ht="30" hidden="1" customHeight="1" x14ac:dyDescent="0.25">
      <c r="A10" s="42"/>
      <c r="B10" s="4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54" ht="15.75" x14ac:dyDescent="0.25">
      <c r="A11" s="42"/>
      <c r="B11" s="42"/>
      <c r="C11" s="51" t="s">
        <v>23</v>
      </c>
      <c r="D11" s="51" t="s">
        <v>24</v>
      </c>
      <c r="E11" s="51" t="s">
        <v>25</v>
      </c>
      <c r="F11" s="51" t="s">
        <v>26</v>
      </c>
      <c r="G11" s="51" t="s">
        <v>27</v>
      </c>
      <c r="H11" s="51" t="s">
        <v>28</v>
      </c>
      <c r="I11" s="51" t="s">
        <v>29</v>
      </c>
      <c r="J11" s="51"/>
      <c r="K11" s="51"/>
      <c r="L11" s="51" t="s">
        <v>30</v>
      </c>
      <c r="M11" s="51"/>
      <c r="N11" s="51"/>
      <c r="O11" s="51" t="s">
        <v>31</v>
      </c>
      <c r="P11" s="51"/>
      <c r="Q11" s="51"/>
      <c r="R11" s="51" t="s">
        <v>32</v>
      </c>
      <c r="S11" s="51"/>
      <c r="T11" s="51"/>
      <c r="U11" s="51" t="s">
        <v>33</v>
      </c>
      <c r="V11" s="51"/>
      <c r="W11" s="51"/>
      <c r="X11" s="51" t="s">
        <v>34</v>
      </c>
      <c r="Y11" s="51"/>
      <c r="Z11" s="51"/>
      <c r="AA11" s="51" t="s">
        <v>35</v>
      </c>
      <c r="AB11" s="51"/>
      <c r="AC11" s="51"/>
      <c r="AD11" s="51" t="s">
        <v>36</v>
      </c>
      <c r="AE11" s="51"/>
      <c r="AF11" s="51"/>
      <c r="AG11" s="51" t="s">
        <v>37</v>
      </c>
      <c r="AH11" s="51"/>
      <c r="AI11" s="51"/>
      <c r="AJ11" s="52" t="s">
        <v>38</v>
      </c>
      <c r="AK11" s="52"/>
      <c r="AL11" s="52"/>
      <c r="AM11" s="52" t="s">
        <v>39</v>
      </c>
      <c r="AN11" s="52"/>
      <c r="AO11" s="52"/>
      <c r="AP11" s="51" t="s">
        <v>40</v>
      </c>
      <c r="AQ11" s="51"/>
      <c r="AR11" s="51"/>
      <c r="AS11" s="51" t="s">
        <v>41</v>
      </c>
      <c r="AT11" s="51"/>
      <c r="AU11" s="51"/>
      <c r="AV11" s="52" t="s">
        <v>42</v>
      </c>
      <c r="AW11" s="52"/>
      <c r="AX11" s="52"/>
      <c r="AY11" s="51" t="s">
        <v>43</v>
      </c>
      <c r="AZ11" s="51"/>
      <c r="BA11" s="51"/>
      <c r="BB11" s="51" t="s">
        <v>44</v>
      </c>
      <c r="BC11" s="51"/>
      <c r="BD11" s="51"/>
      <c r="BE11" s="51" t="s">
        <v>45</v>
      </c>
      <c r="BF11" s="51"/>
      <c r="BG11" s="51"/>
      <c r="BH11" s="51" t="s">
        <v>46</v>
      </c>
      <c r="BI11" s="51"/>
      <c r="BJ11" s="51"/>
      <c r="BK11" s="51" t="s">
        <v>47</v>
      </c>
      <c r="BL11" s="51"/>
      <c r="BM11" s="51"/>
      <c r="BN11" s="52" t="s">
        <v>48</v>
      </c>
      <c r="BO11" s="52"/>
      <c r="BP11" s="52"/>
      <c r="BQ11" s="52" t="s">
        <v>49</v>
      </c>
      <c r="BR11" s="52"/>
      <c r="BS11" s="52"/>
      <c r="BT11" s="52" t="s">
        <v>50</v>
      </c>
      <c r="BU11" s="52"/>
      <c r="BV11" s="52"/>
      <c r="BW11" s="52" t="s">
        <v>51</v>
      </c>
      <c r="BX11" s="52"/>
      <c r="BY11" s="52"/>
      <c r="BZ11" s="52" t="s">
        <v>52</v>
      </c>
      <c r="CA11" s="52"/>
      <c r="CB11" s="52"/>
      <c r="CC11" s="52" t="s">
        <v>53</v>
      </c>
      <c r="CD11" s="52"/>
      <c r="CE11" s="52"/>
      <c r="CF11" s="52" t="s">
        <v>54</v>
      </c>
      <c r="CG11" s="52"/>
      <c r="CH11" s="52"/>
      <c r="CI11" s="52" t="s">
        <v>55</v>
      </c>
      <c r="CJ11" s="52"/>
      <c r="CK11" s="52"/>
      <c r="CL11" s="52" t="s">
        <v>56</v>
      </c>
      <c r="CM11" s="52"/>
      <c r="CN11" s="52"/>
      <c r="CO11" s="52" t="s">
        <v>57</v>
      </c>
      <c r="CP11" s="52"/>
      <c r="CQ11" s="52"/>
      <c r="CR11" s="52" t="s">
        <v>58</v>
      </c>
      <c r="CS11" s="52"/>
      <c r="CT11" s="52"/>
      <c r="CU11" s="52" t="s">
        <v>59</v>
      </c>
      <c r="CV11" s="52"/>
      <c r="CW11" s="52"/>
      <c r="CX11" s="52" t="s">
        <v>60</v>
      </c>
      <c r="CY11" s="52"/>
      <c r="CZ11" s="52"/>
      <c r="DA11" s="52" t="s">
        <v>61</v>
      </c>
      <c r="DB11" s="52"/>
      <c r="DC11" s="52"/>
      <c r="DD11" s="52" t="s">
        <v>62</v>
      </c>
      <c r="DE11" s="52"/>
      <c r="DF11" s="52"/>
      <c r="DG11" s="52" t="s">
        <v>63</v>
      </c>
      <c r="DH11" s="52"/>
      <c r="DI11" s="52"/>
      <c r="DJ11" s="52" t="s">
        <v>64</v>
      </c>
      <c r="DK11" s="52"/>
      <c r="DL11" s="52"/>
      <c r="DM11" s="52" t="s">
        <v>65</v>
      </c>
      <c r="DN11" s="52"/>
      <c r="DO11" s="52"/>
      <c r="DP11" s="52" t="s">
        <v>66</v>
      </c>
      <c r="DQ11" s="52"/>
      <c r="DR11" s="52"/>
      <c r="DS11" s="52" t="s">
        <v>67</v>
      </c>
      <c r="DT11" s="52"/>
      <c r="DU11" s="52"/>
      <c r="DV11" s="52" t="s">
        <v>68</v>
      </c>
      <c r="DW11" s="52"/>
      <c r="DX11" s="52"/>
      <c r="DY11" s="52" t="s">
        <v>69</v>
      </c>
      <c r="DZ11" s="52"/>
      <c r="EA11" s="52"/>
      <c r="EB11" s="52" t="s">
        <v>70</v>
      </c>
      <c r="EC11" s="52"/>
      <c r="ED11" s="52"/>
      <c r="EE11" s="52" t="s">
        <v>71</v>
      </c>
      <c r="EF11" s="52"/>
      <c r="EG11" s="52"/>
      <c r="EH11" s="52" t="s">
        <v>72</v>
      </c>
      <c r="EI11" s="52"/>
      <c r="EJ11" s="52"/>
      <c r="EK11" s="52" t="s">
        <v>73</v>
      </c>
      <c r="EL11" s="52"/>
      <c r="EM11" s="52"/>
      <c r="EN11" s="52" t="s">
        <v>74</v>
      </c>
      <c r="EO11" s="52"/>
      <c r="EP11" s="52"/>
      <c r="EQ11" s="52" t="s">
        <v>75</v>
      </c>
      <c r="ER11" s="52"/>
      <c r="ES11" s="52"/>
      <c r="ET11" s="52" t="s">
        <v>76</v>
      </c>
      <c r="EU11" s="52"/>
      <c r="EV11" s="52"/>
      <c r="EW11" s="52" t="s">
        <v>77</v>
      </c>
      <c r="EX11" s="52"/>
      <c r="EY11" s="52"/>
      <c r="EZ11" s="52" t="s">
        <v>78</v>
      </c>
      <c r="FA11" s="52"/>
      <c r="FB11" s="52"/>
      <c r="FC11" s="52" t="s">
        <v>79</v>
      </c>
      <c r="FD11" s="52"/>
      <c r="FE11" s="52"/>
      <c r="FF11" s="52" t="s">
        <v>80</v>
      </c>
      <c r="FG11" s="52"/>
      <c r="FH11" s="52"/>
      <c r="FI11" s="52" t="s">
        <v>81</v>
      </c>
      <c r="FJ11" s="52"/>
      <c r="FK11" s="52"/>
      <c r="FL11" s="52" t="s">
        <v>82</v>
      </c>
      <c r="FM11" s="52"/>
      <c r="FN11" s="52"/>
      <c r="FO11" s="52" t="s">
        <v>83</v>
      </c>
      <c r="FP11" s="52"/>
      <c r="FQ11" s="52"/>
      <c r="FR11" s="52" t="s">
        <v>84</v>
      </c>
      <c r="FS11" s="52"/>
      <c r="FT11" s="52"/>
      <c r="FU11" s="52" t="s">
        <v>85</v>
      </c>
      <c r="FV11" s="52"/>
      <c r="FW11" s="52"/>
      <c r="FX11" s="52" t="s">
        <v>86</v>
      </c>
      <c r="FY11" s="52"/>
      <c r="FZ11" s="52"/>
      <c r="GA11" s="52" t="s">
        <v>87</v>
      </c>
      <c r="GB11" s="52"/>
      <c r="GC11" s="52"/>
      <c r="GD11" s="52" t="s">
        <v>88</v>
      </c>
      <c r="GE11" s="52"/>
      <c r="GF11" s="52"/>
      <c r="GG11" s="52" t="s">
        <v>89</v>
      </c>
      <c r="GH11" s="52"/>
      <c r="GI11" s="52"/>
      <c r="GJ11" s="52" t="s">
        <v>90</v>
      </c>
      <c r="GK11" s="52"/>
      <c r="GL11" s="52"/>
      <c r="GM11" s="52" t="s">
        <v>91</v>
      </c>
      <c r="GN11" s="52"/>
      <c r="GO11" s="52"/>
      <c r="GP11" s="52" t="s">
        <v>92</v>
      </c>
      <c r="GQ11" s="52"/>
      <c r="GR11" s="52"/>
      <c r="GS11" s="52" t="s">
        <v>93</v>
      </c>
      <c r="GT11" s="52"/>
      <c r="GU11" s="52"/>
      <c r="GV11" s="52" t="s">
        <v>94</v>
      </c>
      <c r="GW11" s="52"/>
      <c r="GX11" s="52"/>
      <c r="GY11" s="52" t="s">
        <v>95</v>
      </c>
      <c r="GZ11" s="52"/>
      <c r="HA11" s="52"/>
      <c r="HB11" s="52" t="s">
        <v>96</v>
      </c>
      <c r="HC11" s="52"/>
      <c r="HD11" s="52"/>
      <c r="HE11" s="52" t="s">
        <v>97</v>
      </c>
      <c r="HF11" s="52"/>
      <c r="HG11" s="52"/>
      <c r="HH11" s="52" t="s">
        <v>98</v>
      </c>
      <c r="HI11" s="52"/>
      <c r="HJ11" s="52"/>
      <c r="HK11" s="52" t="s">
        <v>99</v>
      </c>
      <c r="HL11" s="52"/>
      <c r="HM11" s="52"/>
      <c r="HN11" s="52" t="s">
        <v>100</v>
      </c>
      <c r="HO11" s="52"/>
      <c r="HP11" s="52"/>
      <c r="HQ11" s="52" t="s">
        <v>101</v>
      </c>
      <c r="HR11" s="52"/>
      <c r="HS11" s="52"/>
      <c r="HT11" s="52" t="s">
        <v>102</v>
      </c>
      <c r="HU11" s="52"/>
      <c r="HV11" s="52"/>
      <c r="HW11" s="52" t="s">
        <v>103</v>
      </c>
      <c r="HX11" s="52"/>
      <c r="HY11" s="52"/>
      <c r="HZ11" s="52" t="s">
        <v>104</v>
      </c>
      <c r="IA11" s="52"/>
      <c r="IB11" s="52"/>
      <c r="IC11" s="52" t="s">
        <v>105</v>
      </c>
      <c r="ID11" s="52"/>
      <c r="IE11" s="52"/>
      <c r="IF11" s="52" t="s">
        <v>106</v>
      </c>
      <c r="IG11" s="52"/>
      <c r="IH11" s="52"/>
      <c r="II11" s="52" t="s">
        <v>107</v>
      </c>
      <c r="IJ11" s="52"/>
      <c r="IK11" s="52"/>
      <c r="IL11" s="52" t="s">
        <v>108</v>
      </c>
      <c r="IM11" s="52"/>
      <c r="IN11" s="52"/>
      <c r="IO11" s="52" t="s">
        <v>109</v>
      </c>
      <c r="IP11" s="52"/>
      <c r="IQ11" s="52"/>
      <c r="IR11" s="52" t="s">
        <v>110</v>
      </c>
      <c r="IS11" s="52"/>
      <c r="IT11" s="52"/>
    </row>
    <row r="12" spans="1:254" ht="91.5" customHeight="1" x14ac:dyDescent="0.25">
      <c r="A12" s="42"/>
      <c r="B12" s="42"/>
      <c r="C12" s="61" t="s">
        <v>111</v>
      </c>
      <c r="D12" s="61"/>
      <c r="E12" s="61"/>
      <c r="F12" s="60" t="s">
        <v>112</v>
      </c>
      <c r="G12" s="60"/>
      <c r="H12" s="60"/>
      <c r="I12" s="60" t="s">
        <v>113</v>
      </c>
      <c r="J12" s="60"/>
      <c r="K12" s="60"/>
      <c r="L12" s="60" t="s">
        <v>114</v>
      </c>
      <c r="M12" s="60"/>
      <c r="N12" s="60"/>
      <c r="O12" s="60" t="s">
        <v>115</v>
      </c>
      <c r="P12" s="60"/>
      <c r="Q12" s="60"/>
      <c r="R12" s="60" t="s">
        <v>116</v>
      </c>
      <c r="S12" s="60"/>
      <c r="T12" s="60"/>
      <c r="U12" s="60" t="s">
        <v>117</v>
      </c>
      <c r="V12" s="60"/>
      <c r="W12" s="60"/>
      <c r="X12" s="60" t="s">
        <v>118</v>
      </c>
      <c r="Y12" s="60"/>
      <c r="Z12" s="60"/>
      <c r="AA12" s="61" t="s">
        <v>119</v>
      </c>
      <c r="AB12" s="61"/>
      <c r="AC12" s="61"/>
      <c r="AD12" s="61" t="s">
        <v>120</v>
      </c>
      <c r="AE12" s="61"/>
      <c r="AF12" s="61"/>
      <c r="AG12" s="60" t="s">
        <v>121</v>
      </c>
      <c r="AH12" s="60"/>
      <c r="AI12" s="60"/>
      <c r="AJ12" s="60" t="s">
        <v>122</v>
      </c>
      <c r="AK12" s="60"/>
      <c r="AL12" s="60"/>
      <c r="AM12" s="61" t="s">
        <v>123</v>
      </c>
      <c r="AN12" s="61"/>
      <c r="AO12" s="61"/>
      <c r="AP12" s="60" t="s">
        <v>124</v>
      </c>
      <c r="AQ12" s="60"/>
      <c r="AR12" s="60"/>
      <c r="AS12" s="61" t="s">
        <v>125</v>
      </c>
      <c r="AT12" s="61"/>
      <c r="AU12" s="61"/>
      <c r="AV12" s="60" t="s">
        <v>126</v>
      </c>
      <c r="AW12" s="60"/>
      <c r="AX12" s="60"/>
      <c r="AY12" s="60" t="s">
        <v>127</v>
      </c>
      <c r="AZ12" s="60"/>
      <c r="BA12" s="60"/>
      <c r="BB12" s="60" t="s">
        <v>128</v>
      </c>
      <c r="BC12" s="60"/>
      <c r="BD12" s="60"/>
      <c r="BE12" s="60" t="s">
        <v>129</v>
      </c>
      <c r="BF12" s="60"/>
      <c r="BG12" s="60"/>
      <c r="BH12" s="60" t="s">
        <v>130</v>
      </c>
      <c r="BI12" s="60"/>
      <c r="BJ12" s="60"/>
      <c r="BK12" s="60" t="s">
        <v>131</v>
      </c>
      <c r="BL12" s="60"/>
      <c r="BM12" s="60"/>
      <c r="BN12" s="60" t="s">
        <v>132</v>
      </c>
      <c r="BO12" s="60"/>
      <c r="BP12" s="60"/>
      <c r="BQ12" s="60" t="s">
        <v>133</v>
      </c>
      <c r="BR12" s="60"/>
      <c r="BS12" s="60"/>
      <c r="BT12" s="60" t="s">
        <v>134</v>
      </c>
      <c r="BU12" s="60"/>
      <c r="BV12" s="60"/>
      <c r="BW12" s="60" t="s">
        <v>135</v>
      </c>
      <c r="BX12" s="60"/>
      <c r="BY12" s="60"/>
      <c r="BZ12" s="60" t="s">
        <v>136</v>
      </c>
      <c r="CA12" s="60"/>
      <c r="CB12" s="60"/>
      <c r="CC12" s="60" t="s">
        <v>137</v>
      </c>
      <c r="CD12" s="60"/>
      <c r="CE12" s="60"/>
      <c r="CF12" s="60" t="s">
        <v>138</v>
      </c>
      <c r="CG12" s="60"/>
      <c r="CH12" s="60"/>
      <c r="CI12" s="60" t="s">
        <v>139</v>
      </c>
      <c r="CJ12" s="60"/>
      <c r="CK12" s="60"/>
      <c r="CL12" s="60" t="s">
        <v>140</v>
      </c>
      <c r="CM12" s="60"/>
      <c r="CN12" s="60"/>
      <c r="CO12" s="60" t="s">
        <v>141</v>
      </c>
      <c r="CP12" s="60"/>
      <c r="CQ12" s="60"/>
      <c r="CR12" s="60" t="s">
        <v>142</v>
      </c>
      <c r="CS12" s="60"/>
      <c r="CT12" s="60"/>
      <c r="CU12" s="60" t="s">
        <v>143</v>
      </c>
      <c r="CV12" s="60"/>
      <c r="CW12" s="60"/>
      <c r="CX12" s="60" t="s">
        <v>144</v>
      </c>
      <c r="CY12" s="60"/>
      <c r="CZ12" s="60"/>
      <c r="DA12" s="60" t="s">
        <v>145</v>
      </c>
      <c r="DB12" s="60"/>
      <c r="DC12" s="60"/>
      <c r="DD12" s="60" t="s">
        <v>146</v>
      </c>
      <c r="DE12" s="60"/>
      <c r="DF12" s="60"/>
      <c r="DG12" s="60" t="s">
        <v>147</v>
      </c>
      <c r="DH12" s="60"/>
      <c r="DI12" s="60"/>
      <c r="DJ12" s="60" t="s">
        <v>148</v>
      </c>
      <c r="DK12" s="60"/>
      <c r="DL12" s="60"/>
      <c r="DM12" s="60" t="s">
        <v>149</v>
      </c>
      <c r="DN12" s="60"/>
      <c r="DO12" s="60"/>
      <c r="DP12" s="60" t="s">
        <v>150</v>
      </c>
      <c r="DQ12" s="60"/>
      <c r="DR12" s="60"/>
      <c r="DS12" s="60" t="s">
        <v>151</v>
      </c>
      <c r="DT12" s="60"/>
      <c r="DU12" s="60"/>
      <c r="DV12" s="60" t="s">
        <v>137</v>
      </c>
      <c r="DW12" s="60"/>
      <c r="DX12" s="60"/>
      <c r="DY12" s="60" t="s">
        <v>152</v>
      </c>
      <c r="DZ12" s="60"/>
      <c r="EA12" s="60"/>
      <c r="EB12" s="60" t="s">
        <v>153</v>
      </c>
      <c r="EC12" s="60"/>
      <c r="ED12" s="60"/>
      <c r="EE12" s="60" t="s">
        <v>154</v>
      </c>
      <c r="EF12" s="60"/>
      <c r="EG12" s="60"/>
      <c r="EH12" s="60" t="s">
        <v>155</v>
      </c>
      <c r="EI12" s="60"/>
      <c r="EJ12" s="60"/>
      <c r="EK12" s="60" t="s">
        <v>156</v>
      </c>
      <c r="EL12" s="60"/>
      <c r="EM12" s="60"/>
      <c r="EN12" s="60" t="s">
        <v>157</v>
      </c>
      <c r="EO12" s="60"/>
      <c r="EP12" s="60"/>
      <c r="EQ12" s="60" t="s">
        <v>158</v>
      </c>
      <c r="ER12" s="60"/>
      <c r="ES12" s="60"/>
      <c r="ET12" s="60" t="s">
        <v>159</v>
      </c>
      <c r="EU12" s="60"/>
      <c r="EV12" s="60"/>
      <c r="EW12" s="60" t="s">
        <v>160</v>
      </c>
      <c r="EX12" s="60"/>
      <c r="EY12" s="60"/>
      <c r="EZ12" s="60" t="s">
        <v>161</v>
      </c>
      <c r="FA12" s="60"/>
      <c r="FB12" s="60"/>
      <c r="FC12" s="60" t="s">
        <v>162</v>
      </c>
      <c r="FD12" s="60"/>
      <c r="FE12" s="60"/>
      <c r="FF12" s="60" t="s">
        <v>163</v>
      </c>
      <c r="FG12" s="60"/>
      <c r="FH12" s="60"/>
      <c r="FI12" s="60" t="s">
        <v>164</v>
      </c>
      <c r="FJ12" s="60"/>
      <c r="FK12" s="60"/>
      <c r="FL12" s="60" t="s">
        <v>165</v>
      </c>
      <c r="FM12" s="60"/>
      <c r="FN12" s="60"/>
      <c r="FO12" s="51" t="s">
        <v>166</v>
      </c>
      <c r="FP12" s="51"/>
      <c r="FQ12" s="51"/>
      <c r="FR12" s="60" t="s">
        <v>167</v>
      </c>
      <c r="FS12" s="60"/>
      <c r="FT12" s="60"/>
      <c r="FU12" s="60" t="s">
        <v>168</v>
      </c>
      <c r="FV12" s="60"/>
      <c r="FW12" s="60"/>
      <c r="FX12" s="60" t="s">
        <v>169</v>
      </c>
      <c r="FY12" s="60"/>
      <c r="FZ12" s="60"/>
      <c r="GA12" s="60" t="s">
        <v>170</v>
      </c>
      <c r="GB12" s="60"/>
      <c r="GC12" s="60"/>
      <c r="GD12" s="60" t="s">
        <v>171</v>
      </c>
      <c r="GE12" s="60"/>
      <c r="GF12" s="60"/>
      <c r="GG12" s="60" t="s">
        <v>172</v>
      </c>
      <c r="GH12" s="60"/>
      <c r="GI12" s="60"/>
      <c r="GJ12" s="61" t="s">
        <v>173</v>
      </c>
      <c r="GK12" s="61"/>
      <c r="GL12" s="61"/>
      <c r="GM12" s="60" t="s">
        <v>174</v>
      </c>
      <c r="GN12" s="60"/>
      <c r="GO12" s="60"/>
      <c r="GP12" s="60" t="s">
        <v>175</v>
      </c>
      <c r="GQ12" s="60"/>
      <c r="GR12" s="60"/>
      <c r="GS12" s="60" t="s">
        <v>176</v>
      </c>
      <c r="GT12" s="60"/>
      <c r="GU12" s="60"/>
      <c r="GV12" s="60" t="s">
        <v>177</v>
      </c>
      <c r="GW12" s="60"/>
      <c r="GX12" s="60"/>
      <c r="GY12" s="60" t="s">
        <v>178</v>
      </c>
      <c r="GZ12" s="60"/>
      <c r="HA12" s="60"/>
      <c r="HB12" s="60" t="s">
        <v>179</v>
      </c>
      <c r="HC12" s="60"/>
      <c r="HD12" s="60"/>
      <c r="HE12" s="60" t="s">
        <v>180</v>
      </c>
      <c r="HF12" s="60"/>
      <c r="HG12" s="60"/>
      <c r="HH12" s="60" t="s">
        <v>181</v>
      </c>
      <c r="HI12" s="60"/>
      <c r="HJ12" s="60"/>
      <c r="HK12" s="60" t="s">
        <v>182</v>
      </c>
      <c r="HL12" s="60"/>
      <c r="HM12" s="60"/>
      <c r="HN12" s="60" t="s">
        <v>183</v>
      </c>
      <c r="HO12" s="60"/>
      <c r="HP12" s="60"/>
      <c r="HQ12" s="60" t="s">
        <v>184</v>
      </c>
      <c r="HR12" s="60"/>
      <c r="HS12" s="60"/>
      <c r="HT12" s="60" t="s">
        <v>185</v>
      </c>
      <c r="HU12" s="60"/>
      <c r="HV12" s="60"/>
      <c r="HW12" s="60" t="s">
        <v>186</v>
      </c>
      <c r="HX12" s="60"/>
      <c r="HY12" s="60"/>
      <c r="HZ12" s="60" t="s">
        <v>187</v>
      </c>
      <c r="IA12" s="60"/>
      <c r="IB12" s="60"/>
      <c r="IC12" s="60" t="s">
        <v>188</v>
      </c>
      <c r="ID12" s="60"/>
      <c r="IE12" s="60"/>
      <c r="IF12" s="60" t="s">
        <v>189</v>
      </c>
      <c r="IG12" s="60"/>
      <c r="IH12" s="60"/>
      <c r="II12" s="60" t="s">
        <v>190</v>
      </c>
      <c r="IJ12" s="60"/>
      <c r="IK12" s="60"/>
      <c r="IL12" s="60" t="s">
        <v>191</v>
      </c>
      <c r="IM12" s="60"/>
      <c r="IN12" s="60"/>
      <c r="IO12" s="60" t="s">
        <v>192</v>
      </c>
      <c r="IP12" s="60"/>
      <c r="IQ12" s="60"/>
      <c r="IR12" s="60" t="s">
        <v>193</v>
      </c>
      <c r="IS12" s="60"/>
      <c r="IT12" s="60"/>
    </row>
    <row r="13" spans="1:254" ht="131.25" customHeight="1" x14ac:dyDescent="0.25">
      <c r="A13" s="42"/>
      <c r="B13" s="42"/>
      <c r="C13" s="12" t="s">
        <v>194</v>
      </c>
      <c r="D13" s="12" t="s">
        <v>195</v>
      </c>
      <c r="E13" s="12" t="s">
        <v>196</v>
      </c>
      <c r="F13" s="12" t="s">
        <v>197</v>
      </c>
      <c r="G13" s="12" t="s">
        <v>198</v>
      </c>
      <c r="H13" s="12" t="s">
        <v>199</v>
      </c>
      <c r="I13" s="12" t="s">
        <v>200</v>
      </c>
      <c r="J13" s="12" t="s">
        <v>201</v>
      </c>
      <c r="K13" s="12" t="s">
        <v>202</v>
      </c>
      <c r="L13" s="12" t="s">
        <v>203</v>
      </c>
      <c r="M13" s="12" t="s">
        <v>204</v>
      </c>
      <c r="N13" s="12" t="s">
        <v>205</v>
      </c>
      <c r="O13" s="12" t="s">
        <v>206</v>
      </c>
      <c r="P13" s="12" t="s">
        <v>207</v>
      </c>
      <c r="Q13" s="12" t="s">
        <v>208</v>
      </c>
      <c r="R13" s="12" t="s">
        <v>209</v>
      </c>
      <c r="S13" s="12" t="s">
        <v>210</v>
      </c>
      <c r="T13" s="12" t="s">
        <v>211</v>
      </c>
      <c r="U13" s="12" t="s">
        <v>117</v>
      </c>
      <c r="V13" s="12" t="s">
        <v>212</v>
      </c>
      <c r="W13" s="12" t="s">
        <v>213</v>
      </c>
      <c r="X13" s="13" t="s">
        <v>214</v>
      </c>
      <c r="Y13" s="13" t="s">
        <v>215</v>
      </c>
      <c r="Z13" s="13" t="s">
        <v>216</v>
      </c>
      <c r="AA13" s="13" t="s">
        <v>217</v>
      </c>
      <c r="AB13" s="13" t="s">
        <v>218</v>
      </c>
      <c r="AC13" s="13" t="s">
        <v>219</v>
      </c>
      <c r="AD13" s="13" t="s">
        <v>220</v>
      </c>
      <c r="AE13" s="13" t="s">
        <v>221</v>
      </c>
      <c r="AF13" s="13" t="s">
        <v>222</v>
      </c>
      <c r="AG13" s="13" t="s">
        <v>223</v>
      </c>
      <c r="AH13" s="13" t="s">
        <v>224</v>
      </c>
      <c r="AI13" s="13" t="s">
        <v>225</v>
      </c>
      <c r="AJ13" s="13" t="s">
        <v>226</v>
      </c>
      <c r="AK13" s="13" t="s">
        <v>227</v>
      </c>
      <c r="AL13" s="13" t="s">
        <v>228</v>
      </c>
      <c r="AM13" s="13" t="s">
        <v>229</v>
      </c>
      <c r="AN13" s="13" t="s">
        <v>230</v>
      </c>
      <c r="AO13" s="13" t="s">
        <v>231</v>
      </c>
      <c r="AP13" s="13" t="s">
        <v>124</v>
      </c>
      <c r="AQ13" s="13" t="s">
        <v>232</v>
      </c>
      <c r="AR13" s="13" t="s">
        <v>233</v>
      </c>
      <c r="AS13" s="13" t="s">
        <v>234</v>
      </c>
      <c r="AT13" s="13" t="s">
        <v>235</v>
      </c>
      <c r="AU13" s="13" t="s">
        <v>236</v>
      </c>
      <c r="AV13" s="13" t="s">
        <v>237</v>
      </c>
      <c r="AW13" s="13" t="s">
        <v>238</v>
      </c>
      <c r="AX13" s="13" t="s">
        <v>239</v>
      </c>
      <c r="AY13" s="13" t="s">
        <v>240</v>
      </c>
      <c r="AZ13" s="13" t="s">
        <v>241</v>
      </c>
      <c r="BA13" s="13" t="s">
        <v>242</v>
      </c>
      <c r="BB13" s="13" t="s">
        <v>243</v>
      </c>
      <c r="BC13" s="13" t="s">
        <v>244</v>
      </c>
      <c r="BD13" s="13" t="s">
        <v>245</v>
      </c>
      <c r="BE13" s="13" t="s">
        <v>246</v>
      </c>
      <c r="BF13" s="13" t="s">
        <v>247</v>
      </c>
      <c r="BG13" s="13" t="s">
        <v>248</v>
      </c>
      <c r="BH13" s="13" t="s">
        <v>249</v>
      </c>
      <c r="BI13" s="13" t="s">
        <v>250</v>
      </c>
      <c r="BJ13" s="13" t="s">
        <v>251</v>
      </c>
      <c r="BK13" s="13" t="s">
        <v>252</v>
      </c>
      <c r="BL13" s="13" t="s">
        <v>253</v>
      </c>
      <c r="BM13" s="13" t="s">
        <v>254</v>
      </c>
      <c r="BN13" s="13" t="s">
        <v>255</v>
      </c>
      <c r="BO13" s="13" t="s">
        <v>256</v>
      </c>
      <c r="BP13" s="13" t="s">
        <v>257</v>
      </c>
      <c r="BQ13" s="12" t="s">
        <v>133</v>
      </c>
      <c r="BR13" s="12" t="s">
        <v>258</v>
      </c>
      <c r="BS13" s="12" t="s">
        <v>259</v>
      </c>
      <c r="BT13" s="13" t="s">
        <v>260</v>
      </c>
      <c r="BU13" s="13" t="s">
        <v>261</v>
      </c>
      <c r="BV13" s="13" t="s">
        <v>262</v>
      </c>
      <c r="BW13" s="13" t="s">
        <v>263</v>
      </c>
      <c r="BX13" s="13" t="s">
        <v>264</v>
      </c>
      <c r="BY13" s="13" t="s">
        <v>265</v>
      </c>
      <c r="BZ13" s="13" t="s">
        <v>266</v>
      </c>
      <c r="CA13" s="13" t="s">
        <v>267</v>
      </c>
      <c r="CB13" s="13" t="s">
        <v>268</v>
      </c>
      <c r="CC13" s="13" t="s">
        <v>137</v>
      </c>
      <c r="CD13" s="13" t="s">
        <v>269</v>
      </c>
      <c r="CE13" s="13" t="s">
        <v>270</v>
      </c>
      <c r="CF13" s="12" t="s">
        <v>271</v>
      </c>
      <c r="CG13" s="12" t="s">
        <v>272</v>
      </c>
      <c r="CH13" s="12" t="s">
        <v>273</v>
      </c>
      <c r="CI13" s="13" t="s">
        <v>274</v>
      </c>
      <c r="CJ13" s="13" t="s">
        <v>275</v>
      </c>
      <c r="CK13" s="13" t="s">
        <v>276</v>
      </c>
      <c r="CL13" s="13" t="s">
        <v>277</v>
      </c>
      <c r="CM13" s="13" t="s">
        <v>278</v>
      </c>
      <c r="CN13" s="13" t="s">
        <v>279</v>
      </c>
      <c r="CO13" s="13" t="s">
        <v>280</v>
      </c>
      <c r="CP13" s="13" t="s">
        <v>281</v>
      </c>
      <c r="CQ13" s="13" t="s">
        <v>282</v>
      </c>
      <c r="CR13" s="13" t="s">
        <v>283</v>
      </c>
      <c r="CS13" s="13" t="s">
        <v>284</v>
      </c>
      <c r="CT13" s="13" t="s">
        <v>285</v>
      </c>
      <c r="CU13" s="13" t="s">
        <v>286</v>
      </c>
      <c r="CV13" s="13" t="s">
        <v>287</v>
      </c>
      <c r="CW13" s="13" t="s">
        <v>288</v>
      </c>
      <c r="CX13" s="13" t="s">
        <v>289</v>
      </c>
      <c r="CY13" s="13" t="s">
        <v>290</v>
      </c>
      <c r="CZ13" s="13" t="s">
        <v>291</v>
      </c>
      <c r="DA13" s="12" t="s">
        <v>292</v>
      </c>
      <c r="DB13" s="12" t="s">
        <v>293</v>
      </c>
      <c r="DC13" s="12" t="s">
        <v>294</v>
      </c>
      <c r="DD13" s="13" t="s">
        <v>295</v>
      </c>
      <c r="DE13" s="13" t="s">
        <v>296</v>
      </c>
      <c r="DF13" s="13" t="s">
        <v>297</v>
      </c>
      <c r="DG13" s="13" t="s">
        <v>298</v>
      </c>
      <c r="DH13" s="13" t="s">
        <v>299</v>
      </c>
      <c r="DI13" s="13" t="s">
        <v>300</v>
      </c>
      <c r="DJ13" s="13" t="s">
        <v>301</v>
      </c>
      <c r="DK13" s="13" t="s">
        <v>302</v>
      </c>
      <c r="DL13" s="13" t="s">
        <v>303</v>
      </c>
      <c r="DM13" s="13" t="s">
        <v>149</v>
      </c>
      <c r="DN13" s="13" t="s">
        <v>304</v>
      </c>
      <c r="DO13" s="13" t="s">
        <v>305</v>
      </c>
      <c r="DP13" s="13" t="s">
        <v>150</v>
      </c>
      <c r="DQ13" s="13" t="s">
        <v>306</v>
      </c>
      <c r="DR13" s="13" t="s">
        <v>307</v>
      </c>
      <c r="DS13" s="13" t="s">
        <v>308</v>
      </c>
      <c r="DT13" s="13" t="s">
        <v>309</v>
      </c>
      <c r="DU13" s="13" t="s">
        <v>310</v>
      </c>
      <c r="DV13" s="13" t="s">
        <v>137</v>
      </c>
      <c r="DW13" s="13" t="s">
        <v>311</v>
      </c>
      <c r="DX13" s="13" t="s">
        <v>312</v>
      </c>
      <c r="DY13" s="13" t="s">
        <v>313</v>
      </c>
      <c r="DZ13" s="13" t="s">
        <v>314</v>
      </c>
      <c r="EA13" s="13" t="s">
        <v>315</v>
      </c>
      <c r="EB13" s="13" t="s">
        <v>316</v>
      </c>
      <c r="EC13" s="13" t="s">
        <v>317</v>
      </c>
      <c r="ED13" s="13" t="s">
        <v>318</v>
      </c>
      <c r="EE13" s="13" t="s">
        <v>319</v>
      </c>
      <c r="EF13" s="13" t="s">
        <v>320</v>
      </c>
      <c r="EG13" s="13" t="s">
        <v>321</v>
      </c>
      <c r="EH13" s="13" t="s">
        <v>322</v>
      </c>
      <c r="EI13" s="13" t="s">
        <v>323</v>
      </c>
      <c r="EJ13" s="13" t="s">
        <v>324</v>
      </c>
      <c r="EK13" s="13" t="s">
        <v>156</v>
      </c>
      <c r="EL13" s="13" t="s">
        <v>325</v>
      </c>
      <c r="EM13" s="13" t="s">
        <v>326</v>
      </c>
      <c r="EN13" s="13" t="s">
        <v>327</v>
      </c>
      <c r="EO13" s="13" t="s">
        <v>328</v>
      </c>
      <c r="EP13" s="13" t="s">
        <v>329</v>
      </c>
      <c r="EQ13" s="13" t="s">
        <v>330</v>
      </c>
      <c r="ER13" s="13" t="s">
        <v>331</v>
      </c>
      <c r="ES13" s="13" t="s">
        <v>332</v>
      </c>
      <c r="ET13" s="13" t="s">
        <v>333</v>
      </c>
      <c r="EU13" s="13" t="s">
        <v>334</v>
      </c>
      <c r="EV13" s="13" t="s">
        <v>335</v>
      </c>
      <c r="EW13" s="13" t="s">
        <v>336</v>
      </c>
      <c r="EX13" s="13" t="s">
        <v>337</v>
      </c>
      <c r="EY13" s="13" t="s">
        <v>338</v>
      </c>
      <c r="EZ13" s="13" t="s">
        <v>339</v>
      </c>
      <c r="FA13" s="13" t="s">
        <v>340</v>
      </c>
      <c r="FB13" s="13" t="s">
        <v>341</v>
      </c>
      <c r="FC13" s="13" t="s">
        <v>342</v>
      </c>
      <c r="FD13" s="13" t="s">
        <v>343</v>
      </c>
      <c r="FE13" s="13" t="s">
        <v>344</v>
      </c>
      <c r="FF13" s="12" t="s">
        <v>345</v>
      </c>
      <c r="FG13" s="14" t="s">
        <v>346</v>
      </c>
      <c r="FH13" s="13" t="s">
        <v>347</v>
      </c>
      <c r="FI13" s="13" t="s">
        <v>209</v>
      </c>
      <c r="FJ13" s="13" t="s">
        <v>210</v>
      </c>
      <c r="FK13" s="13" t="s">
        <v>211</v>
      </c>
      <c r="FL13" s="13" t="s">
        <v>348</v>
      </c>
      <c r="FM13" s="13" t="s">
        <v>349</v>
      </c>
      <c r="FN13" s="13" t="s">
        <v>350</v>
      </c>
      <c r="FO13" s="13" t="s">
        <v>351</v>
      </c>
      <c r="FP13" s="13" t="s">
        <v>352</v>
      </c>
      <c r="FQ13" s="13" t="s">
        <v>353</v>
      </c>
      <c r="FR13" s="13" t="s">
        <v>354</v>
      </c>
      <c r="FS13" s="13" t="s">
        <v>355</v>
      </c>
      <c r="FT13" s="13" t="s">
        <v>356</v>
      </c>
      <c r="FU13" s="13" t="s">
        <v>357</v>
      </c>
      <c r="FV13" s="13" t="s">
        <v>358</v>
      </c>
      <c r="FW13" s="13" t="s">
        <v>359</v>
      </c>
      <c r="FX13" s="13" t="s">
        <v>360</v>
      </c>
      <c r="FY13" s="13" t="s">
        <v>361</v>
      </c>
      <c r="FZ13" s="13" t="s">
        <v>362</v>
      </c>
      <c r="GA13" s="13" t="s">
        <v>363</v>
      </c>
      <c r="GB13" s="13" t="s">
        <v>364</v>
      </c>
      <c r="GC13" s="13" t="s">
        <v>365</v>
      </c>
      <c r="GD13" s="12" t="s">
        <v>366</v>
      </c>
      <c r="GE13" s="12" t="s">
        <v>367</v>
      </c>
      <c r="GF13" s="12" t="s">
        <v>368</v>
      </c>
      <c r="GG13" s="13" t="s">
        <v>369</v>
      </c>
      <c r="GH13" s="13" t="s">
        <v>370</v>
      </c>
      <c r="GI13" s="13" t="s">
        <v>371</v>
      </c>
      <c r="GJ13" s="13" t="s">
        <v>372</v>
      </c>
      <c r="GK13" s="13" t="s">
        <v>373</v>
      </c>
      <c r="GL13" s="13" t="s">
        <v>374</v>
      </c>
      <c r="GM13" s="13" t="s">
        <v>174</v>
      </c>
      <c r="GN13" s="13" t="s">
        <v>375</v>
      </c>
      <c r="GO13" s="13" t="s">
        <v>376</v>
      </c>
      <c r="GP13" s="13" t="s">
        <v>377</v>
      </c>
      <c r="GQ13" s="13" t="s">
        <v>378</v>
      </c>
      <c r="GR13" s="13" t="s">
        <v>379</v>
      </c>
      <c r="GS13" s="13" t="s">
        <v>380</v>
      </c>
      <c r="GT13" s="13" t="s">
        <v>381</v>
      </c>
      <c r="GU13" s="13" t="s">
        <v>382</v>
      </c>
      <c r="GV13" s="14" t="s">
        <v>383</v>
      </c>
      <c r="GW13" s="14" t="s">
        <v>384</v>
      </c>
      <c r="GX13" s="14" t="s">
        <v>385</v>
      </c>
      <c r="GY13" s="13" t="s">
        <v>386</v>
      </c>
      <c r="GZ13" s="13" t="s">
        <v>387</v>
      </c>
      <c r="HA13" s="13" t="s">
        <v>388</v>
      </c>
      <c r="HB13" s="13" t="s">
        <v>179</v>
      </c>
      <c r="HC13" s="13" t="s">
        <v>389</v>
      </c>
      <c r="HD13" s="13" t="s">
        <v>390</v>
      </c>
      <c r="HE13" s="13" t="s">
        <v>391</v>
      </c>
      <c r="HF13" s="13" t="s">
        <v>392</v>
      </c>
      <c r="HG13" s="13" t="s">
        <v>393</v>
      </c>
      <c r="HH13" s="14" t="s">
        <v>394</v>
      </c>
      <c r="HI13" s="14" t="s">
        <v>395</v>
      </c>
      <c r="HJ13" s="14" t="s">
        <v>396</v>
      </c>
      <c r="HK13" s="13" t="s">
        <v>397</v>
      </c>
      <c r="HL13" s="13" t="s">
        <v>398</v>
      </c>
      <c r="HM13" s="13" t="s">
        <v>399</v>
      </c>
      <c r="HN13" s="13" t="s">
        <v>400</v>
      </c>
      <c r="HO13" s="13" t="s">
        <v>401</v>
      </c>
      <c r="HP13" s="13" t="s">
        <v>402</v>
      </c>
      <c r="HQ13" s="13" t="s">
        <v>403</v>
      </c>
      <c r="HR13" s="13" t="s">
        <v>404</v>
      </c>
      <c r="HS13" s="13" t="s">
        <v>405</v>
      </c>
      <c r="HT13" s="12" t="s">
        <v>406</v>
      </c>
      <c r="HU13" s="12" t="s">
        <v>407</v>
      </c>
      <c r="HV13" s="12" t="s">
        <v>408</v>
      </c>
      <c r="HW13" s="13" t="s">
        <v>186</v>
      </c>
      <c r="HX13" s="13" t="s">
        <v>409</v>
      </c>
      <c r="HY13" s="13" t="s">
        <v>410</v>
      </c>
      <c r="HZ13" s="13" t="s">
        <v>187</v>
      </c>
      <c r="IA13" s="13" t="s">
        <v>411</v>
      </c>
      <c r="IB13" s="13" t="s">
        <v>412</v>
      </c>
      <c r="IC13" s="13" t="s">
        <v>413</v>
      </c>
      <c r="ID13" s="13" t="s">
        <v>414</v>
      </c>
      <c r="IE13" s="13" t="s">
        <v>415</v>
      </c>
      <c r="IF13" s="13" t="s">
        <v>189</v>
      </c>
      <c r="IG13" s="13" t="s">
        <v>416</v>
      </c>
      <c r="IH13" s="13" t="s">
        <v>417</v>
      </c>
      <c r="II13" s="14" t="s">
        <v>418</v>
      </c>
      <c r="IJ13" s="14" t="s">
        <v>419</v>
      </c>
      <c r="IK13" s="14" t="s">
        <v>420</v>
      </c>
      <c r="IL13" s="13" t="s">
        <v>421</v>
      </c>
      <c r="IM13" s="13" t="s">
        <v>422</v>
      </c>
      <c r="IN13" s="13" t="s">
        <v>423</v>
      </c>
      <c r="IO13" s="13" t="s">
        <v>424</v>
      </c>
      <c r="IP13" s="13" t="s">
        <v>425</v>
      </c>
      <c r="IQ13" s="13" t="s">
        <v>426</v>
      </c>
      <c r="IR13" s="13" t="s">
        <v>427</v>
      </c>
      <c r="IS13" s="13" t="s">
        <v>428</v>
      </c>
      <c r="IT13" s="13" t="s">
        <v>429</v>
      </c>
    </row>
    <row r="14" spans="1:254" ht="15.75" x14ac:dyDescent="0.25">
      <c r="A14" s="15">
        <v>1</v>
      </c>
      <c r="B14" s="16" t="str">
        <f>[1]Лист1!B14</f>
        <v>Айсина  Ясмина</v>
      </c>
      <c r="C14" s="17">
        <v>1</v>
      </c>
      <c r="D14" s="17"/>
      <c r="E14" s="17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9"/>
      <c r="BQ14" s="18">
        <v>1</v>
      </c>
      <c r="BR14" s="18"/>
      <c r="BS14" s="18"/>
      <c r="BT14" s="18">
        <v>1</v>
      </c>
      <c r="BU14" s="18"/>
      <c r="BV14" s="18"/>
      <c r="BW14" s="16">
        <v>1</v>
      </c>
      <c r="BX14" s="16"/>
      <c r="BY14" s="16"/>
      <c r="BZ14" s="20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/>
      <c r="CP14" s="18">
        <v>1</v>
      </c>
      <c r="CQ14" s="18"/>
      <c r="CR14" s="18"/>
      <c r="CS14" s="18">
        <v>1</v>
      </c>
      <c r="CT14" s="18"/>
      <c r="CU14" s="18">
        <v>1</v>
      </c>
      <c r="CV14" s="18"/>
      <c r="CW14" s="18"/>
      <c r="CX14" s="18">
        <v>1</v>
      </c>
      <c r="CY14" s="18"/>
      <c r="CZ14" s="18"/>
      <c r="DA14" s="18"/>
      <c r="DB14" s="18">
        <v>1</v>
      </c>
      <c r="DC14" s="18"/>
      <c r="DD14" s="20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3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15.75" x14ac:dyDescent="0.25">
      <c r="A15" s="21">
        <v>2</v>
      </c>
      <c r="B15" s="7" t="str">
        <f>[1]Лист1!B15</f>
        <v>Аносов Захар</v>
      </c>
      <c r="C15" s="22">
        <v>1</v>
      </c>
      <c r="D15" s="22"/>
      <c r="E15" s="22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/>
      <c r="Y15" s="7">
        <v>1</v>
      </c>
      <c r="Z15" s="7"/>
      <c r="AA15" s="7">
        <v>1</v>
      </c>
      <c r="AB15" s="7"/>
      <c r="AC15" s="7"/>
      <c r="AD15" s="7"/>
      <c r="AE15" s="7">
        <v>1</v>
      </c>
      <c r="AF15" s="7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>
        <v>1</v>
      </c>
      <c r="AZ15" s="23"/>
      <c r="BA15" s="23"/>
      <c r="BB15" s="23">
        <v>1</v>
      </c>
      <c r="BC15" s="23"/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4"/>
      <c r="BQ15" s="23"/>
      <c r="BR15" s="23">
        <v>1</v>
      </c>
      <c r="BS15" s="23"/>
      <c r="BT15" s="23"/>
      <c r="BU15" s="23">
        <v>1</v>
      </c>
      <c r="BV15" s="23"/>
      <c r="BW15" s="18"/>
      <c r="BX15" s="18">
        <v>1</v>
      </c>
      <c r="BY15" s="18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>
        <v>1</v>
      </c>
      <c r="CM15" s="23"/>
      <c r="CN15" s="23"/>
      <c r="CO15" s="23"/>
      <c r="CP15" s="23">
        <v>1</v>
      </c>
      <c r="CQ15" s="23"/>
      <c r="CR15" s="23"/>
      <c r="CS15" s="23">
        <v>1</v>
      </c>
      <c r="CT15" s="23"/>
      <c r="CU15" s="23">
        <v>1</v>
      </c>
      <c r="CV15" s="23"/>
      <c r="CW15" s="23"/>
      <c r="CX15" s="23">
        <v>1</v>
      </c>
      <c r="CY15" s="23"/>
      <c r="CZ15" s="23"/>
      <c r="DA15" s="23"/>
      <c r="DB15" s="23">
        <v>1</v>
      </c>
      <c r="DC15" s="23"/>
      <c r="DD15" s="25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/>
      <c r="DN15" s="23">
        <v>1</v>
      </c>
      <c r="DO15" s="23"/>
      <c r="DP15" s="23"/>
      <c r="DQ15" s="23">
        <v>1</v>
      </c>
      <c r="DR15" s="23"/>
      <c r="DS15" s="23"/>
      <c r="DT15" s="23">
        <v>1</v>
      </c>
      <c r="DU15" s="23"/>
      <c r="DV15" s="23"/>
      <c r="DW15" s="23">
        <v>1</v>
      </c>
      <c r="DX15" s="23"/>
      <c r="DY15" s="23"/>
      <c r="DZ15" s="23">
        <v>1</v>
      </c>
      <c r="EA15" s="23"/>
      <c r="EB15" s="23"/>
      <c r="EC15" s="23">
        <v>1</v>
      </c>
      <c r="ED15" s="23"/>
      <c r="EE15" s="23"/>
      <c r="EF15" s="23">
        <v>1</v>
      </c>
      <c r="EG15" s="23"/>
      <c r="EH15" s="23">
        <v>1</v>
      </c>
      <c r="EI15" s="23"/>
      <c r="EJ15" s="23"/>
      <c r="EK15" s="23">
        <v>1</v>
      </c>
      <c r="EL15" s="23"/>
      <c r="EM15" s="23"/>
      <c r="EN15" s="23"/>
      <c r="EO15" s="23">
        <v>1</v>
      </c>
      <c r="EP15" s="23"/>
      <c r="EQ15" s="23">
        <v>1</v>
      </c>
      <c r="ER15" s="23"/>
      <c r="ES15" s="23"/>
      <c r="ET15" s="23">
        <v>1</v>
      </c>
      <c r="EU15" s="23"/>
      <c r="EV15" s="23"/>
      <c r="EW15" s="23"/>
      <c r="EX15" s="23">
        <v>1</v>
      </c>
      <c r="EY15" s="23"/>
      <c r="EZ15" s="23"/>
      <c r="FA15" s="23">
        <v>1</v>
      </c>
      <c r="FB15" s="23"/>
      <c r="FC15" s="23"/>
      <c r="FD15" s="23">
        <v>1</v>
      </c>
      <c r="FE15" s="23"/>
      <c r="FF15" s="23"/>
      <c r="FG15" s="23">
        <v>1</v>
      </c>
      <c r="FH15" s="23"/>
      <c r="FI15" s="23"/>
      <c r="FJ15" s="23">
        <v>1</v>
      </c>
      <c r="FK15" s="23"/>
      <c r="FL15" s="23"/>
      <c r="FM15" s="23">
        <v>1</v>
      </c>
      <c r="FN15" s="23"/>
      <c r="FO15" s="23"/>
      <c r="FP15" s="23">
        <v>1</v>
      </c>
      <c r="FQ15" s="23"/>
      <c r="FR15" s="23"/>
      <c r="FS15" s="23">
        <v>1</v>
      </c>
      <c r="FT15" s="23"/>
      <c r="FU15" s="23"/>
      <c r="FV15" s="23">
        <v>1</v>
      </c>
      <c r="FW15" s="23"/>
      <c r="FX15" s="23"/>
      <c r="FY15" s="23">
        <v>1</v>
      </c>
      <c r="FZ15" s="23"/>
      <c r="GA15" s="23"/>
      <c r="GB15" s="23">
        <v>1</v>
      </c>
      <c r="GC15" s="23"/>
      <c r="GD15" s="23"/>
      <c r="GE15" s="23">
        <v>1</v>
      </c>
      <c r="GF15" s="23"/>
      <c r="GG15" s="23"/>
      <c r="GH15" s="23">
        <v>1</v>
      </c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/>
      <c r="IA15" s="23">
        <v>1</v>
      </c>
      <c r="IB15" s="23"/>
      <c r="IC15" s="23"/>
      <c r="ID15" s="23">
        <v>1</v>
      </c>
      <c r="IE15" s="23"/>
      <c r="IF15" s="23"/>
      <c r="IG15" s="23">
        <v>1</v>
      </c>
      <c r="IH15" s="23"/>
      <c r="II15" s="23"/>
      <c r="IJ15" s="23">
        <v>1</v>
      </c>
      <c r="IK15" s="23"/>
      <c r="IL15" s="23"/>
      <c r="IM15" s="23">
        <v>1</v>
      </c>
      <c r="IN15" s="23"/>
      <c r="IO15" s="23"/>
      <c r="IP15" s="23">
        <v>1</v>
      </c>
      <c r="IQ15" s="23"/>
      <c r="IR15" s="23"/>
      <c r="IS15" s="23">
        <v>1</v>
      </c>
      <c r="IT15" s="23"/>
    </row>
    <row r="16" spans="1:254" ht="15.75" x14ac:dyDescent="0.25">
      <c r="A16" s="21">
        <v>3</v>
      </c>
      <c r="B16" s="7" t="s">
        <v>447</v>
      </c>
      <c r="C16" s="22">
        <v>1</v>
      </c>
      <c r="D16" s="22"/>
      <c r="E16" s="22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4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/>
      <c r="CM16" s="23">
        <v>1</v>
      </c>
      <c r="CN16" s="23"/>
      <c r="CO16" s="23">
        <v>1</v>
      </c>
      <c r="CP16" s="23"/>
      <c r="CQ16" s="23"/>
      <c r="CR16" s="23"/>
      <c r="CS16" s="23">
        <v>1</v>
      </c>
      <c r="CT16" s="23"/>
      <c r="CU16" s="23"/>
      <c r="CV16" s="23">
        <v>1</v>
      </c>
      <c r="CW16" s="23"/>
      <c r="CX16" s="23"/>
      <c r="CY16" s="23">
        <v>1</v>
      </c>
      <c r="CZ16" s="23"/>
      <c r="DA16" s="23"/>
      <c r="DB16" s="23">
        <v>1</v>
      </c>
      <c r="DC16" s="23"/>
      <c r="DD16" s="25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/>
      <c r="EC16" s="23">
        <v>1</v>
      </c>
      <c r="ED16" s="23"/>
      <c r="EE16" s="23"/>
      <c r="EF16" s="23">
        <v>1</v>
      </c>
      <c r="EG16" s="23"/>
      <c r="EH16" s="23"/>
      <c r="EI16" s="23">
        <v>1</v>
      </c>
      <c r="EJ16" s="23"/>
      <c r="EK16" s="23"/>
      <c r="EL16" s="23">
        <v>1</v>
      </c>
      <c r="EM16" s="23"/>
      <c r="EN16" s="23"/>
      <c r="EO16" s="23">
        <v>1</v>
      </c>
      <c r="EP16" s="23"/>
      <c r="EQ16" s="23"/>
      <c r="ER16" s="23">
        <v>1</v>
      </c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ht="15.75" x14ac:dyDescent="0.25">
      <c r="A17" s="21">
        <v>4</v>
      </c>
      <c r="B17" s="7" t="s">
        <v>446</v>
      </c>
      <c r="C17" s="22">
        <v>1</v>
      </c>
      <c r="D17" s="22"/>
      <c r="E17" s="22"/>
      <c r="F17" s="7">
        <v>1</v>
      </c>
      <c r="G17" s="7"/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4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5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/>
      <c r="HO17" s="23">
        <v>1</v>
      </c>
      <c r="HP17" s="23"/>
      <c r="HQ17" s="23"/>
      <c r="HR17" s="23">
        <v>1</v>
      </c>
      <c r="HS17" s="23"/>
      <c r="HT17" s="23"/>
      <c r="HU17" s="23">
        <v>1</v>
      </c>
      <c r="HV17" s="23"/>
      <c r="HW17" s="23"/>
      <c r="HX17" s="23">
        <v>1</v>
      </c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ht="15.75" x14ac:dyDescent="0.25">
      <c r="A18" s="21">
        <v>5</v>
      </c>
      <c r="B18" s="7" t="str">
        <f>[1]Лист1!B18</f>
        <v>Бедняков  Руслан</v>
      </c>
      <c r="C18" s="22">
        <v>1</v>
      </c>
      <c r="D18" s="22"/>
      <c r="E18" s="22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4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/>
      <c r="CJ18" s="23">
        <v>1</v>
      </c>
      <c r="CK18" s="23"/>
      <c r="CL18" s="23">
        <v>1</v>
      </c>
      <c r="CM18" s="23"/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>
        <v>1</v>
      </c>
      <c r="CY18" s="23"/>
      <c r="CZ18" s="23"/>
      <c r="DA18" s="23">
        <v>1</v>
      </c>
      <c r="DB18" s="23"/>
      <c r="DC18" s="23"/>
      <c r="DD18" s="25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>
        <v>1</v>
      </c>
      <c r="FY18" s="23"/>
      <c r="FZ18" s="23"/>
      <c r="GA18" s="23">
        <v>1</v>
      </c>
      <c r="GB18" s="23"/>
      <c r="GC18" s="23"/>
      <c r="GD18" s="23">
        <v>1</v>
      </c>
      <c r="GE18" s="23"/>
      <c r="GF18" s="23"/>
      <c r="GG18" s="23">
        <v>1</v>
      </c>
      <c r="GH18" s="23"/>
      <c r="GI18" s="23"/>
      <c r="GJ18" s="23">
        <v>1</v>
      </c>
      <c r="GK18" s="23"/>
      <c r="GL18" s="23"/>
      <c r="GM18" s="23">
        <v>1</v>
      </c>
      <c r="GN18" s="23"/>
      <c r="GO18" s="23"/>
      <c r="GP18" s="23">
        <v>1</v>
      </c>
      <c r="GQ18" s="23"/>
      <c r="GR18" s="23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6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>
        <v>1</v>
      </c>
      <c r="HL18" s="23"/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4" ht="15.75" x14ac:dyDescent="0.25">
      <c r="A19" s="21">
        <v>6</v>
      </c>
      <c r="B19" s="7" t="str">
        <f>[1]Лист1!B19</f>
        <v>Болат  Арғын</v>
      </c>
      <c r="C19" s="22"/>
      <c r="D19" s="22">
        <v>1</v>
      </c>
      <c r="E19" s="22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>
        <v>1</v>
      </c>
      <c r="AE19" s="7"/>
      <c r="AF19" s="7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4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/>
      <c r="CJ19" s="23">
        <v>1</v>
      </c>
      <c r="CK19" s="23"/>
      <c r="CL19" s="23">
        <v>1</v>
      </c>
      <c r="CM19" s="23"/>
      <c r="CN19" s="23"/>
      <c r="CO19" s="23"/>
      <c r="CP19" s="23">
        <v>1</v>
      </c>
      <c r="CQ19" s="23"/>
      <c r="CR19" s="23"/>
      <c r="CS19" s="23">
        <v>1</v>
      </c>
      <c r="CT19" s="23"/>
      <c r="CU19" s="23"/>
      <c r="CV19" s="23">
        <v>1</v>
      </c>
      <c r="CW19" s="23"/>
      <c r="CX19" s="23"/>
      <c r="CY19" s="23">
        <v>1</v>
      </c>
      <c r="CZ19" s="23"/>
      <c r="DA19" s="23"/>
      <c r="DB19" s="23">
        <v>1</v>
      </c>
      <c r="DC19" s="23"/>
      <c r="DD19" s="25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/>
      <c r="EU19" s="23">
        <v>1</v>
      </c>
      <c r="EV19" s="23"/>
      <c r="EW19" s="23"/>
      <c r="EX19" s="23">
        <v>1</v>
      </c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/>
      <c r="FV19" s="23">
        <v>1</v>
      </c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 x14ac:dyDescent="0.25">
      <c r="A20" s="21">
        <v>7</v>
      </c>
      <c r="B20" s="7" t="str">
        <f>[1]Лист1!B20</f>
        <v>Байрамиди Александрос</v>
      </c>
      <c r="C20" s="22">
        <v>1</v>
      </c>
      <c r="D20" s="22"/>
      <c r="E20" s="22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7"/>
      <c r="AC20" s="7"/>
      <c r="AD20" s="7">
        <v>1</v>
      </c>
      <c r="AE20" s="7"/>
      <c r="AF20" s="7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4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5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/>
      <c r="FM20" s="23">
        <v>1</v>
      </c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/>
      <c r="IS20" s="23">
        <v>1</v>
      </c>
      <c r="IT20" s="23"/>
    </row>
    <row r="21" spans="1:254" ht="15.75" x14ac:dyDescent="0.25">
      <c r="A21" s="26">
        <v>8</v>
      </c>
      <c r="B21" s="8" t="str">
        <f>[1]Лист1!B21</f>
        <v>Вердиева Милана</v>
      </c>
      <c r="C21" s="26">
        <v>1</v>
      </c>
      <c r="D21" s="26"/>
      <c r="E21" s="26"/>
      <c r="F21" s="23">
        <v>1</v>
      </c>
      <c r="G21" s="23"/>
      <c r="H21" s="23"/>
      <c r="I21" s="23"/>
      <c r="J21" s="23">
        <v>1</v>
      </c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4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/>
      <c r="CM21" s="23">
        <v>1</v>
      </c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/>
      <c r="DB21" s="23">
        <v>1</v>
      </c>
      <c r="DC21" s="23"/>
      <c r="DD21" s="25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ht="15.75" x14ac:dyDescent="0.25">
      <c r="A22" s="26">
        <v>9</v>
      </c>
      <c r="B22" s="8" t="str">
        <f>[1]Лист1!B22</f>
        <v>Жаксыбай  Алибек</v>
      </c>
      <c r="C22" s="26"/>
      <c r="D22" s="26">
        <v>1</v>
      </c>
      <c r="E22" s="26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4"/>
      <c r="BQ22" s="23">
        <v>1</v>
      </c>
      <c r="BR22" s="23"/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/>
      <c r="CM22" s="23">
        <v>1</v>
      </c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5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4" ht="15.75" x14ac:dyDescent="0.25">
      <c r="A23" s="26">
        <v>10</v>
      </c>
      <c r="B23" s="8" t="str">
        <f>[1]Лист1!B23</f>
        <v>Жаксыбай Ерден</v>
      </c>
      <c r="C23" s="26"/>
      <c r="D23" s="26">
        <v>1</v>
      </c>
      <c r="E23" s="26"/>
      <c r="F23" s="23">
        <v>1</v>
      </c>
      <c r="G23" s="23"/>
      <c r="H23" s="23"/>
      <c r="I23" s="23">
        <v>1</v>
      </c>
      <c r="J23" s="23"/>
      <c r="K23" s="23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23"/>
      <c r="V23" s="23">
        <v>1</v>
      </c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4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/>
      <c r="CJ23" s="23">
        <v>1</v>
      </c>
      <c r="CK23" s="23"/>
      <c r="CL23" s="23">
        <v>1</v>
      </c>
      <c r="CM23" s="23"/>
      <c r="CN23" s="23"/>
      <c r="CO23" s="23">
        <v>1</v>
      </c>
      <c r="CP23" s="23"/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5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  <c r="FL23" s="23">
        <v>1</v>
      </c>
      <c r="FM23" s="23"/>
      <c r="FN23" s="23"/>
      <c r="FO23" s="23"/>
      <c r="FP23" s="23">
        <v>1</v>
      </c>
      <c r="FQ23" s="23"/>
      <c r="FR23" s="23"/>
      <c r="FS23" s="23">
        <v>1</v>
      </c>
      <c r="FT23" s="23"/>
      <c r="FU23" s="23">
        <v>1</v>
      </c>
      <c r="FV23" s="23"/>
      <c r="FW23" s="23"/>
      <c r="FX23" s="23">
        <v>1</v>
      </c>
      <c r="FY23" s="23"/>
      <c r="FZ23" s="23"/>
      <c r="GA23" s="23"/>
      <c r="GB23" s="23">
        <v>1</v>
      </c>
      <c r="GC23" s="23"/>
      <c r="GD23" s="23">
        <v>1</v>
      </c>
      <c r="GE23" s="23"/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>
        <v>1</v>
      </c>
      <c r="GZ23" s="23"/>
      <c r="HA23" s="23"/>
      <c r="HB23" s="23">
        <v>1</v>
      </c>
      <c r="HC23" s="23"/>
      <c r="HD23" s="23"/>
      <c r="HE23" s="23">
        <v>1</v>
      </c>
      <c r="HF23" s="23"/>
      <c r="HG23" s="23"/>
      <c r="HH23" s="23">
        <v>1</v>
      </c>
      <c r="HI23" s="23"/>
      <c r="HJ23" s="23"/>
      <c r="HK23" s="23">
        <v>1</v>
      </c>
      <c r="HL23" s="23"/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>
        <v>1</v>
      </c>
      <c r="HX23" s="23"/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4" ht="15.75" x14ac:dyDescent="0.25">
      <c r="A24" s="26">
        <v>11</v>
      </c>
      <c r="B24" s="8" t="str">
        <f>[1]Лист1!B24</f>
        <v>Ершов Александр</v>
      </c>
      <c r="C24" s="26">
        <v>1</v>
      </c>
      <c r="D24" s="26"/>
      <c r="E24" s="26"/>
      <c r="F24" s="23"/>
      <c r="G24" s="23">
        <v>1</v>
      </c>
      <c r="H24" s="23"/>
      <c r="I24" s="23"/>
      <c r="J24" s="23">
        <v>1</v>
      </c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>
        <v>1</v>
      </c>
      <c r="BO24" s="23"/>
      <c r="BP24" s="24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/>
      <c r="CV24" s="23">
        <v>1</v>
      </c>
      <c r="CW24" s="23"/>
      <c r="CX24" s="23">
        <v>1</v>
      </c>
      <c r="CY24" s="23"/>
      <c r="CZ24" s="23"/>
      <c r="DA24" s="23">
        <v>1</v>
      </c>
      <c r="DB24" s="23"/>
      <c r="DC24" s="23"/>
      <c r="DD24" s="25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/>
      <c r="ER24" s="23">
        <v>1</v>
      </c>
      <c r="ES24" s="23"/>
      <c r="ET24" s="23"/>
      <c r="EU24" s="23">
        <v>1</v>
      </c>
      <c r="EV24" s="23"/>
      <c r="EW24" s="23"/>
      <c r="EX24" s="23">
        <v>1</v>
      </c>
      <c r="EY24" s="23"/>
      <c r="EZ24" s="23"/>
      <c r="FA24" s="23">
        <v>1</v>
      </c>
      <c r="FB24" s="23"/>
      <c r="FC24" s="23"/>
      <c r="FD24" s="23">
        <v>1</v>
      </c>
      <c r="FE24" s="23"/>
      <c r="FF24" s="23">
        <v>1</v>
      </c>
      <c r="FG24" s="23"/>
      <c r="FH24" s="23"/>
      <c r="FI24" s="23">
        <v>1</v>
      </c>
      <c r="FJ24" s="23"/>
      <c r="FK24" s="23"/>
      <c r="FL24" s="23"/>
      <c r="FM24" s="23">
        <v>1</v>
      </c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/>
      <c r="HX24" s="23">
        <v>1</v>
      </c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ht="15.75" x14ac:dyDescent="0.25">
      <c r="A25" s="26">
        <v>12</v>
      </c>
      <c r="B25" s="8" t="str">
        <f>[1]Лист1!B25</f>
        <v>Лапатеева Яна</v>
      </c>
      <c r="C25" s="26">
        <v>1</v>
      </c>
      <c r="D25" s="26"/>
      <c r="E25" s="26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/>
      <c r="Y25" s="23">
        <v>1</v>
      </c>
      <c r="Z25" s="23"/>
      <c r="AA25" s="23"/>
      <c r="AB25" s="23">
        <v>1</v>
      </c>
      <c r="AC25" s="23"/>
      <c r="AD25" s="23"/>
      <c r="AE25" s="23">
        <v>1</v>
      </c>
      <c r="AF25" s="23"/>
      <c r="AG25" s="23"/>
      <c r="AH25" s="23">
        <v>1</v>
      </c>
      <c r="AI25" s="23"/>
      <c r="AJ25" s="23"/>
      <c r="AK25" s="23">
        <v>1</v>
      </c>
      <c r="AL25" s="23"/>
      <c r="AM25" s="23"/>
      <c r="AN25" s="23">
        <v>1</v>
      </c>
      <c r="AO25" s="23"/>
      <c r="AP25" s="23"/>
      <c r="AQ25" s="23">
        <v>1</v>
      </c>
      <c r="AR25" s="23"/>
      <c r="AS25" s="23"/>
      <c r="AT25" s="23">
        <v>1</v>
      </c>
      <c r="AU25" s="23"/>
      <c r="AV25" s="23"/>
      <c r="AW25" s="23">
        <v>1</v>
      </c>
      <c r="AX25" s="23"/>
      <c r="AY25" s="23"/>
      <c r="AZ25" s="23">
        <v>1</v>
      </c>
      <c r="BA25" s="23"/>
      <c r="BB25" s="23">
        <v>1</v>
      </c>
      <c r="BC25" s="23"/>
      <c r="BD25" s="23"/>
      <c r="BE25" s="23"/>
      <c r="BF25" s="23">
        <v>1</v>
      </c>
      <c r="BG25" s="23"/>
      <c r="BH25" s="23"/>
      <c r="BI25" s="23">
        <v>1</v>
      </c>
      <c r="BJ25" s="23"/>
      <c r="BK25" s="23"/>
      <c r="BL25" s="23">
        <v>1</v>
      </c>
      <c r="BM25" s="23"/>
      <c r="BN25" s="23"/>
      <c r="BO25" s="23">
        <v>1</v>
      </c>
      <c r="BP25" s="24"/>
      <c r="BQ25" s="23">
        <v>1</v>
      </c>
      <c r="BR25" s="23"/>
      <c r="BS25" s="23"/>
      <c r="BT25" s="23">
        <v>1</v>
      </c>
      <c r="BU25" s="23"/>
      <c r="BV25" s="23"/>
      <c r="BW25" s="23"/>
      <c r="BX25" s="23">
        <v>1</v>
      </c>
      <c r="BY25" s="23"/>
      <c r="BZ25" s="23"/>
      <c r="CA25" s="23">
        <v>1</v>
      </c>
      <c r="CB25" s="23"/>
      <c r="CC25" s="23"/>
      <c r="CD25" s="23">
        <v>1</v>
      </c>
      <c r="CE25" s="23"/>
      <c r="CF25" s="23"/>
      <c r="CG25" s="23">
        <v>1</v>
      </c>
      <c r="CH25" s="23"/>
      <c r="CI25" s="23">
        <v>1</v>
      </c>
      <c r="CJ25" s="23"/>
      <c r="CK25" s="23"/>
      <c r="CL25" s="23">
        <v>1</v>
      </c>
      <c r="CM25" s="23"/>
      <c r="CN25" s="23"/>
      <c r="CO25" s="23"/>
      <c r="CP25" s="23">
        <v>1</v>
      </c>
      <c r="CQ25" s="23"/>
      <c r="CR25" s="23">
        <v>1</v>
      </c>
      <c r="CS25" s="23"/>
      <c r="CT25" s="23"/>
      <c r="CU25" s="23"/>
      <c r="CV25" s="23">
        <v>1</v>
      </c>
      <c r="CW25" s="23"/>
      <c r="CX25" s="23">
        <v>1</v>
      </c>
      <c r="CY25" s="23"/>
      <c r="CZ25" s="23"/>
      <c r="DA25" s="23">
        <v>1</v>
      </c>
      <c r="DB25" s="23"/>
      <c r="DC25" s="23"/>
      <c r="DD25" s="25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/>
      <c r="GZ25" s="23">
        <v>1</v>
      </c>
      <c r="HA25" s="23"/>
      <c r="HB25" s="23"/>
      <c r="HC25" s="23">
        <v>1</v>
      </c>
      <c r="HD25" s="23"/>
      <c r="HE25" s="23"/>
      <c r="HF25" s="23">
        <v>1</v>
      </c>
      <c r="HG25" s="23"/>
      <c r="HH25" s="23"/>
      <c r="HI25" s="23">
        <v>1</v>
      </c>
      <c r="HJ25" s="23"/>
      <c r="HK25" s="23"/>
      <c r="HL25" s="23">
        <v>1</v>
      </c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ht="15.75" x14ac:dyDescent="0.25">
      <c r="A26" s="26">
        <v>13</v>
      </c>
      <c r="B26" s="8" t="str">
        <f>[1]Лист1!B26</f>
        <v>Кучукпаев Дамир</v>
      </c>
      <c r="C26" s="26">
        <v>1</v>
      </c>
      <c r="D26" s="26"/>
      <c r="E26" s="26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4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/>
      <c r="CJ26" s="23">
        <v>1</v>
      </c>
      <c r="CK26" s="23"/>
      <c r="CL26" s="23"/>
      <c r="CM26" s="23">
        <v>1</v>
      </c>
      <c r="CN26" s="23"/>
      <c r="CO26" s="23"/>
      <c r="CP26" s="23">
        <v>1</v>
      </c>
      <c r="CQ26" s="23"/>
      <c r="CR26" s="23"/>
      <c r="CS26" s="23">
        <v>1</v>
      </c>
      <c r="CT26" s="23"/>
      <c r="CU26" s="23"/>
      <c r="CV26" s="23">
        <v>1</v>
      </c>
      <c r="CW26" s="23"/>
      <c r="CX26" s="23"/>
      <c r="CY26" s="23">
        <v>1</v>
      </c>
      <c r="CZ26" s="23"/>
      <c r="DA26" s="23"/>
      <c r="DB26" s="23">
        <v>1</v>
      </c>
      <c r="DC26" s="23"/>
      <c r="DD26" s="25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ht="15.75" x14ac:dyDescent="0.25">
      <c r="A27" s="26">
        <v>14</v>
      </c>
      <c r="B27" s="8" t="str">
        <f>[1]Лист1!B27</f>
        <v>Макоско Михаил</v>
      </c>
      <c r="C27" s="26">
        <v>1</v>
      </c>
      <c r="D27" s="26"/>
      <c r="E27" s="26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>
        <v>1</v>
      </c>
      <c r="S27" s="23"/>
      <c r="T27" s="23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>
        <v>1</v>
      </c>
      <c r="BL27" s="23"/>
      <c r="BM27" s="23"/>
      <c r="BN27" s="23">
        <v>1</v>
      </c>
      <c r="BO27" s="23"/>
      <c r="BP27" s="24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5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  <c r="FL27" s="23">
        <v>1</v>
      </c>
      <c r="FM27" s="23"/>
      <c r="FN27" s="23"/>
      <c r="FO27" s="23">
        <v>1</v>
      </c>
      <c r="FP27" s="23"/>
      <c r="FQ27" s="23"/>
      <c r="FR27" s="23">
        <v>1</v>
      </c>
      <c r="FS27" s="23"/>
      <c r="FT27" s="23"/>
      <c r="FU27" s="23">
        <v>1</v>
      </c>
      <c r="FV27" s="23"/>
      <c r="FW27" s="23"/>
      <c r="FX27" s="23"/>
      <c r="FY27" s="23">
        <v>1</v>
      </c>
      <c r="FZ27" s="23"/>
      <c r="GA27" s="23">
        <v>1</v>
      </c>
      <c r="GB27" s="23"/>
      <c r="GC27" s="23"/>
      <c r="GD27" s="23">
        <v>1</v>
      </c>
      <c r="GE27" s="23"/>
      <c r="GF27" s="23"/>
      <c r="GG27" s="23">
        <v>1</v>
      </c>
      <c r="GH27" s="23"/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>
        <v>1</v>
      </c>
      <c r="HO27" s="23"/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ht="15.75" x14ac:dyDescent="0.25">
      <c r="A28" s="26">
        <v>15</v>
      </c>
      <c r="B28" s="8" t="str">
        <f>[1]Лист1!B28</f>
        <v>Межидов Наиб</v>
      </c>
      <c r="C28" s="26">
        <v>1</v>
      </c>
      <c r="D28" s="26"/>
      <c r="E28" s="26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4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5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>
        <v>1</v>
      </c>
      <c r="FM28" s="23"/>
      <c r="FN28" s="23"/>
      <c r="FO28" s="23">
        <v>1</v>
      </c>
      <c r="FP28" s="23"/>
      <c r="FQ28" s="23"/>
      <c r="FR28" s="23">
        <v>1</v>
      </c>
      <c r="FS28" s="23"/>
      <c r="FT28" s="23"/>
      <c r="FU28" s="23">
        <v>1</v>
      </c>
      <c r="FV28" s="23"/>
      <c r="FW28" s="23"/>
      <c r="FX28" s="23">
        <v>1</v>
      </c>
      <c r="FY28" s="23"/>
      <c r="FZ28" s="23"/>
      <c r="GA28" s="23">
        <v>1</v>
      </c>
      <c r="GB28" s="23"/>
      <c r="GC28" s="23"/>
      <c r="GD28" s="23"/>
      <c r="GE28" s="23">
        <v>1</v>
      </c>
      <c r="GF28" s="23"/>
      <c r="GG28" s="23"/>
      <c r="GH28" s="23">
        <v>1</v>
      </c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>
        <v>1</v>
      </c>
      <c r="HO28" s="23"/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ht="15.75" x14ac:dyDescent="0.25">
      <c r="A29" s="26">
        <v>16</v>
      </c>
      <c r="B29" s="8" t="str">
        <f>[1]Лист1!B29</f>
        <v xml:space="preserve"> Наговицына Маргарита</v>
      </c>
      <c r="C29" s="26">
        <v>1</v>
      </c>
      <c r="D29" s="26"/>
      <c r="E29" s="26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4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/>
      <c r="CJ29" s="23">
        <v>1</v>
      </c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/>
      <c r="CV29" s="23">
        <v>1</v>
      </c>
      <c r="CW29" s="23"/>
      <c r="CX29" s="23">
        <v>1</v>
      </c>
      <c r="CY29" s="23"/>
      <c r="CZ29" s="23"/>
      <c r="DA29" s="23">
        <v>1</v>
      </c>
      <c r="DB29" s="23"/>
      <c r="DC29" s="23"/>
      <c r="DD29" s="25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/>
      <c r="ER29" s="23">
        <v>1</v>
      </c>
      <c r="ES29" s="23"/>
      <c r="ET29" s="23"/>
      <c r="EU29" s="23">
        <v>1</v>
      </c>
      <c r="EV29" s="23"/>
      <c r="EW29" s="23"/>
      <c r="EX29" s="23">
        <v>1</v>
      </c>
      <c r="EY29" s="23"/>
      <c r="EZ29" s="23"/>
      <c r="FA29" s="23">
        <v>1</v>
      </c>
      <c r="FB29" s="23"/>
      <c r="FC29" s="23"/>
      <c r="FD29" s="23">
        <v>1</v>
      </c>
      <c r="FE29" s="23"/>
      <c r="FF29" s="23"/>
      <c r="FG29" s="23">
        <v>1</v>
      </c>
      <c r="FH29" s="23"/>
      <c r="FI29" s="23"/>
      <c r="FJ29" s="23">
        <v>1</v>
      </c>
      <c r="FK29" s="23"/>
      <c r="FL29" s="23"/>
      <c r="FM29" s="23">
        <v>1</v>
      </c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/>
      <c r="GK29" s="23">
        <v>1</v>
      </c>
      <c r="GL29" s="23"/>
      <c r="GM29" s="23"/>
      <c r="GN29" s="23">
        <v>1</v>
      </c>
      <c r="GO29" s="23"/>
      <c r="GP29" s="23"/>
      <c r="GQ29" s="23">
        <v>1</v>
      </c>
      <c r="GR29" s="23"/>
      <c r="GS29" s="23"/>
      <c r="GT29" s="23">
        <v>1</v>
      </c>
      <c r="GU29" s="23"/>
      <c r="GV29" s="23"/>
      <c r="GW29" s="23">
        <v>1</v>
      </c>
      <c r="GX29" s="23"/>
      <c r="GY29" s="23"/>
      <c r="GZ29" s="23">
        <v>1</v>
      </c>
      <c r="HA29" s="23"/>
      <c r="HB29" s="23"/>
      <c r="HC29" s="23">
        <v>1</v>
      </c>
      <c r="HD29" s="23"/>
      <c r="HE29" s="23"/>
      <c r="HF29" s="23">
        <v>1</v>
      </c>
      <c r="HG29" s="23"/>
      <c r="HH29" s="23"/>
      <c r="HI29" s="23">
        <v>1</v>
      </c>
      <c r="HJ29" s="23"/>
      <c r="HK29" s="23"/>
      <c r="HL29" s="23">
        <v>1</v>
      </c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ht="15.75" x14ac:dyDescent="0.25">
      <c r="A30" s="26">
        <v>17</v>
      </c>
      <c r="B30" s="8" t="str">
        <f>[1]Лист1!B30</f>
        <v>Прохорова Ксения</v>
      </c>
      <c r="C30" s="26">
        <v>1</v>
      </c>
      <c r="D30" s="26"/>
      <c r="E30" s="26"/>
      <c r="F30" s="23"/>
      <c r="G30" s="23">
        <v>1</v>
      </c>
      <c r="H30" s="23"/>
      <c r="I30" s="23">
        <v>1</v>
      </c>
      <c r="J30" s="23"/>
      <c r="K30" s="23"/>
      <c r="L30" s="23">
        <v>1</v>
      </c>
      <c r="M30" s="23"/>
      <c r="N30" s="23"/>
      <c r="O30" s="23">
        <v>1</v>
      </c>
      <c r="P30" s="23"/>
      <c r="Q30" s="23"/>
      <c r="R30" s="23">
        <v>1</v>
      </c>
      <c r="S30" s="23"/>
      <c r="T30" s="23"/>
      <c r="U30" s="23">
        <v>1</v>
      </c>
      <c r="V30" s="23"/>
      <c r="W30" s="23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4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>
        <v>1</v>
      </c>
      <c r="CY30" s="23"/>
      <c r="CZ30" s="23"/>
      <c r="DA30" s="23"/>
      <c r="DB30" s="23">
        <v>1</v>
      </c>
      <c r="DC30" s="23"/>
      <c r="DD30" s="25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</row>
    <row r="31" spans="1:254" ht="15.75" x14ac:dyDescent="0.25">
      <c r="A31" s="26">
        <v>18</v>
      </c>
      <c r="B31" s="8" t="str">
        <f>[1]Лист1!B31</f>
        <v>Сэу Маргарита</v>
      </c>
      <c r="C31" s="26"/>
      <c r="D31" s="26">
        <v>1</v>
      </c>
      <c r="E31" s="26"/>
      <c r="F31" s="23">
        <v>1</v>
      </c>
      <c r="G31" s="23"/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23">
        <v>1</v>
      </c>
      <c r="V31" s="23"/>
      <c r="W31" s="23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4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5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>
        <v>1</v>
      </c>
      <c r="IS31" s="23"/>
      <c r="IT31" s="23"/>
    </row>
    <row r="32" spans="1:254" ht="15.75" x14ac:dyDescent="0.25">
      <c r="A32" s="26">
        <v>19</v>
      </c>
      <c r="B32" s="8" t="str">
        <f>[1]Лист1!B32</f>
        <v>Сэу Ангелина</v>
      </c>
      <c r="C32" s="26">
        <v>1</v>
      </c>
      <c r="D32" s="26"/>
      <c r="E32" s="26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/>
      <c r="P32" s="23">
        <v>1</v>
      </c>
      <c r="Q32" s="23"/>
      <c r="R32" s="23"/>
      <c r="S32" s="23">
        <v>1</v>
      </c>
      <c r="T32" s="23"/>
      <c r="U32" s="23"/>
      <c r="V32" s="23">
        <v>1</v>
      </c>
      <c r="W32" s="23"/>
      <c r="X32" s="23"/>
      <c r="Y32" s="23">
        <v>1</v>
      </c>
      <c r="Z32" s="23"/>
      <c r="AA32" s="23"/>
      <c r="AB32" s="23">
        <v>1</v>
      </c>
      <c r="AC32" s="23"/>
      <c r="AD32" s="23"/>
      <c r="AE32" s="23">
        <v>1</v>
      </c>
      <c r="AF32" s="23"/>
      <c r="AG32" s="23"/>
      <c r="AH32" s="23">
        <v>1</v>
      </c>
      <c r="AI32" s="23"/>
      <c r="AJ32" s="23"/>
      <c r="AK32" s="23">
        <v>1</v>
      </c>
      <c r="AL32" s="23"/>
      <c r="AM32" s="23"/>
      <c r="AN32" s="23">
        <v>1</v>
      </c>
      <c r="AO32" s="23"/>
      <c r="AP32" s="23"/>
      <c r="AQ32" s="23">
        <v>1</v>
      </c>
      <c r="AR32" s="23"/>
      <c r="AS32" s="23"/>
      <c r="AT32" s="23">
        <v>1</v>
      </c>
      <c r="AU32" s="23"/>
      <c r="AV32" s="23"/>
      <c r="AW32" s="23">
        <v>1</v>
      </c>
      <c r="AX32" s="23"/>
      <c r="AY32" s="23"/>
      <c r="AZ32" s="23">
        <v>1</v>
      </c>
      <c r="BA32" s="23"/>
      <c r="BB32" s="23"/>
      <c r="BC32" s="23">
        <v>1</v>
      </c>
      <c r="BD32" s="23"/>
      <c r="BE32" s="23"/>
      <c r="BF32" s="23">
        <v>1</v>
      </c>
      <c r="BG32" s="23"/>
      <c r="BH32" s="23"/>
      <c r="BI32" s="23">
        <v>1</v>
      </c>
      <c r="BJ32" s="23"/>
      <c r="BK32" s="23"/>
      <c r="BL32" s="23">
        <v>1</v>
      </c>
      <c r="BM32" s="23"/>
      <c r="BN32" s="23"/>
      <c r="BO32" s="23">
        <v>1</v>
      </c>
      <c r="BP32" s="24"/>
      <c r="BQ32" s="23"/>
      <c r="BR32" s="23">
        <v>1</v>
      </c>
      <c r="BS32" s="23"/>
      <c r="BT32" s="23"/>
      <c r="BU32" s="23">
        <v>1</v>
      </c>
      <c r="BV32" s="23"/>
      <c r="BW32" s="23">
        <v>1</v>
      </c>
      <c r="BX32" s="23"/>
      <c r="BY32" s="23"/>
      <c r="BZ32" s="23"/>
      <c r="CA32" s="23">
        <v>1</v>
      </c>
      <c r="CB32" s="23"/>
      <c r="CC32" s="23"/>
      <c r="CD32" s="23">
        <v>1</v>
      </c>
      <c r="CE32" s="23"/>
      <c r="CF32" s="23"/>
      <c r="CG32" s="23">
        <v>1</v>
      </c>
      <c r="CH32" s="23"/>
      <c r="CI32" s="23">
        <v>1</v>
      </c>
      <c r="CJ32" s="23"/>
      <c r="CK32" s="23"/>
      <c r="CL32" s="23"/>
      <c r="CM32" s="23">
        <v>1</v>
      </c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5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  <c r="FL32" s="23">
        <v>1</v>
      </c>
      <c r="FM32" s="23"/>
      <c r="FN32" s="23"/>
      <c r="FO32" s="23"/>
      <c r="FP32" s="23">
        <v>1</v>
      </c>
      <c r="FQ32" s="23"/>
      <c r="FR32" s="23"/>
      <c r="FS32" s="23">
        <v>1</v>
      </c>
      <c r="FT32" s="23"/>
      <c r="FU32" s="23"/>
      <c r="FV32" s="23">
        <v>1</v>
      </c>
      <c r="FW32" s="23"/>
      <c r="FX32" s="23"/>
      <c r="FY32" s="23">
        <v>1</v>
      </c>
      <c r="FZ32" s="23"/>
      <c r="GA32" s="23"/>
      <c r="GB32" s="23">
        <v>1</v>
      </c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</row>
    <row r="33" spans="1:254" ht="15.75" x14ac:dyDescent="0.25">
      <c r="A33" s="26">
        <v>20</v>
      </c>
      <c r="B33" s="8" t="str">
        <f>[1]Лист1!B33</f>
        <v>Табылдиева Асылым</v>
      </c>
      <c r="C33" s="26">
        <v>1</v>
      </c>
      <c r="D33" s="26"/>
      <c r="E33" s="26"/>
      <c r="F33" s="23">
        <v>1</v>
      </c>
      <c r="G33" s="23"/>
      <c r="H33" s="23"/>
      <c r="I33" s="23"/>
      <c r="J33" s="23">
        <v>1</v>
      </c>
      <c r="K33" s="23"/>
      <c r="L33" s="23"/>
      <c r="M33" s="23">
        <v>1</v>
      </c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4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5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>
        <v>1</v>
      </c>
      <c r="GE33" s="23"/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ht="15.75" x14ac:dyDescent="0.25">
      <c r="A34" s="26">
        <v>21</v>
      </c>
      <c r="B34" s="8" t="str">
        <f>[1]Лист1!B34</f>
        <v>Тлеубай Тамерлан</v>
      </c>
      <c r="C34" s="26">
        <v>1</v>
      </c>
      <c r="D34" s="26"/>
      <c r="E34" s="26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4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>
        <v>1</v>
      </c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5"/>
      <c r="DE34" s="23">
        <v>1</v>
      </c>
      <c r="DF34" s="23"/>
      <c r="DG34" s="23"/>
      <c r="DH34" s="23">
        <v>1</v>
      </c>
      <c r="DI34" s="23"/>
      <c r="DJ34" s="23"/>
      <c r="DK34" s="23">
        <v>1</v>
      </c>
      <c r="DL34" s="23"/>
      <c r="DM34" s="23"/>
      <c r="DN34" s="23">
        <v>1</v>
      </c>
      <c r="DO34" s="23"/>
      <c r="DP34" s="23"/>
      <c r="DQ34" s="23">
        <v>1</v>
      </c>
      <c r="DR34" s="23"/>
      <c r="DS34" s="23"/>
      <c r="DT34" s="23">
        <v>1</v>
      </c>
      <c r="DU34" s="23"/>
      <c r="DV34" s="23"/>
      <c r="DW34" s="23">
        <v>1</v>
      </c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/>
      <c r="FG34" s="23">
        <v>1</v>
      </c>
      <c r="FH34" s="23"/>
      <c r="FI34" s="23"/>
      <c r="FJ34" s="23">
        <v>1</v>
      </c>
      <c r="FK34" s="23"/>
      <c r="FL34" s="23"/>
      <c r="FM34" s="23">
        <v>1</v>
      </c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</row>
    <row r="35" spans="1:254" ht="15.75" x14ac:dyDescent="0.25">
      <c r="A35" s="26">
        <v>22</v>
      </c>
      <c r="B35" s="8" t="str">
        <f>[1]Лист1!B35</f>
        <v>Ульянов Савва</v>
      </c>
      <c r="C35" s="26">
        <v>1</v>
      </c>
      <c r="D35" s="26"/>
      <c r="E35" s="26"/>
      <c r="F35" s="23">
        <v>1</v>
      </c>
      <c r="G35" s="23"/>
      <c r="H35" s="23"/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/>
      <c r="V35" s="23">
        <v>1</v>
      </c>
      <c r="W35" s="23"/>
      <c r="X35" s="23">
        <v>1</v>
      </c>
      <c r="Y35" s="23"/>
      <c r="Z35" s="23"/>
      <c r="AA35" s="23">
        <v>1</v>
      </c>
      <c r="AB35" s="23"/>
      <c r="AC35" s="23"/>
      <c r="AD35" s="23">
        <v>1</v>
      </c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>
        <v>1</v>
      </c>
      <c r="AN35" s="23"/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4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/>
      <c r="CJ35" s="23">
        <v>1</v>
      </c>
      <c r="CK35" s="23"/>
      <c r="CL35" s="23"/>
      <c r="CM35" s="23">
        <v>1</v>
      </c>
      <c r="CN35" s="23"/>
      <c r="CO35" s="23">
        <v>1</v>
      </c>
      <c r="CP35" s="23"/>
      <c r="CQ35" s="23"/>
      <c r="CR35" s="23"/>
      <c r="CS35" s="23">
        <v>1</v>
      </c>
      <c r="CT35" s="23"/>
      <c r="CU35" s="23"/>
      <c r="CV35" s="23">
        <v>1</v>
      </c>
      <c r="CW35" s="23"/>
      <c r="CX35" s="23"/>
      <c r="CY35" s="23">
        <v>1</v>
      </c>
      <c r="CZ35" s="23"/>
      <c r="DA35" s="23"/>
      <c r="DB35" s="23">
        <v>1</v>
      </c>
      <c r="DC35" s="23"/>
      <c r="DD35" s="25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  <c r="FL35" s="23">
        <v>1</v>
      </c>
      <c r="FM35" s="23"/>
      <c r="FN35" s="23"/>
      <c r="FO35" s="23">
        <v>1</v>
      </c>
      <c r="FP35" s="23"/>
      <c r="FQ35" s="23"/>
      <c r="FR35" s="23">
        <v>1</v>
      </c>
      <c r="FS35" s="23"/>
      <c r="FT35" s="23"/>
      <c r="FU35" s="23">
        <v>1</v>
      </c>
      <c r="FV35" s="23"/>
      <c r="FW35" s="23"/>
      <c r="FX35" s="23">
        <v>1</v>
      </c>
      <c r="FY35" s="23"/>
      <c r="FZ35" s="23"/>
      <c r="GA35" s="23">
        <v>1</v>
      </c>
      <c r="GB35" s="23"/>
      <c r="GC35" s="23"/>
      <c r="GD35" s="23">
        <v>1</v>
      </c>
      <c r="GE35" s="23"/>
      <c r="GF35" s="23"/>
      <c r="GG35" s="23">
        <v>1</v>
      </c>
      <c r="GH35" s="23"/>
      <c r="GI35" s="23"/>
      <c r="GJ35" s="23">
        <v>1</v>
      </c>
      <c r="GK35" s="23"/>
      <c r="GL35" s="23"/>
      <c r="GM35" s="23">
        <v>1</v>
      </c>
      <c r="GN35" s="23"/>
      <c r="GO35" s="23"/>
      <c r="GP35" s="23">
        <v>1</v>
      </c>
      <c r="GQ35" s="23"/>
      <c r="GR35" s="23"/>
      <c r="GS35" s="23">
        <v>1</v>
      </c>
      <c r="GT35" s="23"/>
      <c r="GU35" s="23"/>
      <c r="GV35" s="23">
        <v>1</v>
      </c>
      <c r="GW35" s="23"/>
      <c r="GX35" s="23"/>
      <c r="GY35" s="23"/>
      <c r="GZ35" s="23">
        <v>1</v>
      </c>
      <c r="HA35" s="23"/>
      <c r="HB35" s="23"/>
      <c r="HC35" s="23">
        <v>1</v>
      </c>
      <c r="HD35" s="23"/>
      <c r="HE35" s="23"/>
      <c r="HF35" s="23">
        <v>1</v>
      </c>
      <c r="HG35" s="23"/>
      <c r="HH35" s="23"/>
      <c r="HI35" s="23">
        <v>1</v>
      </c>
      <c r="HJ35" s="23"/>
      <c r="HK35" s="23"/>
      <c r="HL35" s="23">
        <v>1</v>
      </c>
      <c r="HM35" s="23"/>
      <c r="HN35" s="23">
        <v>1</v>
      </c>
      <c r="HO35" s="23"/>
      <c r="HP35" s="23"/>
      <c r="HQ35" s="23">
        <v>1</v>
      </c>
      <c r="HR35" s="23"/>
      <c r="HS35" s="23"/>
      <c r="HT35" s="23">
        <v>1</v>
      </c>
      <c r="HU35" s="23"/>
      <c r="HV35" s="23"/>
      <c r="HW35" s="23">
        <v>1</v>
      </c>
      <c r="HX35" s="23"/>
      <c r="HY35" s="23"/>
      <c r="HZ35" s="23">
        <v>1</v>
      </c>
      <c r="IA35" s="23"/>
      <c r="IB35" s="23"/>
      <c r="IC35" s="23">
        <v>1</v>
      </c>
      <c r="ID35" s="23"/>
      <c r="IE35" s="23"/>
      <c r="IF35" s="23">
        <v>1</v>
      </c>
      <c r="IG35" s="23"/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</row>
    <row r="36" spans="1:254" x14ac:dyDescent="0.25">
      <c r="A36" s="64" t="s">
        <v>430</v>
      </c>
      <c r="B36" s="65"/>
      <c r="C36" s="26">
        <f>SUM(C14:C35)</f>
        <v>18</v>
      </c>
      <c r="D36" s="26">
        <f>SUM(D14:D35)</f>
        <v>4</v>
      </c>
      <c r="E36" s="26">
        <f>SUM(E14:E35)</f>
        <v>0</v>
      </c>
      <c r="F36" s="26">
        <f>SUM(F14:F35)</f>
        <v>19</v>
      </c>
      <c r="G36" s="26">
        <f>SUM(G14:G35)</f>
        <v>3</v>
      </c>
      <c r="H36" s="26">
        <f>SUM(H14:H35)</f>
        <v>0</v>
      </c>
      <c r="I36" s="26">
        <f>SUM(I14:I35)</f>
        <v>18</v>
      </c>
      <c r="J36" s="26">
        <f>SUM(J14:J35)</f>
        <v>4</v>
      </c>
      <c r="K36" s="26">
        <f>SUM(K14:K35)</f>
        <v>0</v>
      </c>
      <c r="L36" s="26">
        <f>SUM(L14:L35)</f>
        <v>19</v>
      </c>
      <c r="M36" s="26">
        <f>SUM(M14:M35)</f>
        <v>3</v>
      </c>
      <c r="N36" s="26">
        <f>SUM(N14:N35)</f>
        <v>0</v>
      </c>
      <c r="O36" s="26">
        <f>SUM(O14:O35)</f>
        <v>19</v>
      </c>
      <c r="P36" s="26">
        <f>SUM(P14:P35)</f>
        <v>3</v>
      </c>
      <c r="Q36" s="26">
        <f>SUM(Q14:Q35)</f>
        <v>0</v>
      </c>
      <c r="R36" s="26">
        <f>SUM(R14:R35)</f>
        <v>19</v>
      </c>
      <c r="S36" s="26">
        <f>SUM(S14:S35)</f>
        <v>3</v>
      </c>
      <c r="T36" s="26">
        <f>SUM(T14:T35)</f>
        <v>0</v>
      </c>
      <c r="U36" s="26">
        <f>SUM(U14:U35)</f>
        <v>18</v>
      </c>
      <c r="V36" s="26">
        <f>SUM(V14:V35)</f>
        <v>4</v>
      </c>
      <c r="W36" s="26">
        <f>SUM(W14:W35)</f>
        <v>0</v>
      </c>
      <c r="X36" s="26">
        <f>SUM(X14:X35)</f>
        <v>17</v>
      </c>
      <c r="Y36" s="26">
        <f>SUM(Y14:Y35)</f>
        <v>5</v>
      </c>
      <c r="Z36" s="26">
        <f>SUM(Z14:Z35)</f>
        <v>0</v>
      </c>
      <c r="AA36" s="26">
        <f>SUM(AA14:AA35)</f>
        <v>18</v>
      </c>
      <c r="AB36" s="26">
        <f>SUM(AB14:AB35)</f>
        <v>4</v>
      </c>
      <c r="AC36" s="26">
        <f>SUM(AC14:AC35)</f>
        <v>0</v>
      </c>
      <c r="AD36" s="26">
        <f>SUM(AD14:AD35)</f>
        <v>18</v>
      </c>
      <c r="AE36" s="26">
        <f>SUM(AE14:AE35)</f>
        <v>4</v>
      </c>
      <c r="AF36" s="26">
        <f>SUM(AF14:AF35)</f>
        <v>0</v>
      </c>
      <c r="AG36" s="26">
        <f>SUM(AG14:AG35)</f>
        <v>18</v>
      </c>
      <c r="AH36" s="26">
        <f>SUM(AH14:AH35)</f>
        <v>4</v>
      </c>
      <c r="AI36" s="26">
        <f>SUM(AI14:AI35)</f>
        <v>0</v>
      </c>
      <c r="AJ36" s="26">
        <f>SUM(AJ14:AJ35)</f>
        <v>18</v>
      </c>
      <c r="AK36" s="26">
        <f>SUM(AK14:AK35)</f>
        <v>4</v>
      </c>
      <c r="AL36" s="26">
        <f>SUM(AL14:AL35)</f>
        <v>0</v>
      </c>
      <c r="AM36" s="26">
        <f>SUM(AM14:AM35)</f>
        <v>18</v>
      </c>
      <c r="AN36" s="26">
        <f>SUM(AN14:AN35)</f>
        <v>4</v>
      </c>
      <c r="AO36" s="26">
        <f>SUM(AO14:AO35)</f>
        <v>0</v>
      </c>
      <c r="AP36" s="26">
        <f>SUM(AP14:AP35)</f>
        <v>18</v>
      </c>
      <c r="AQ36" s="26">
        <f>SUM(AQ14:AQ35)</f>
        <v>4</v>
      </c>
      <c r="AR36" s="26">
        <f>SUM(AR14:AR35)</f>
        <v>0</v>
      </c>
      <c r="AS36" s="26">
        <f>SUM(AS14:AS35)</f>
        <v>18</v>
      </c>
      <c r="AT36" s="26">
        <f>SUM(AT14:AT35)</f>
        <v>4</v>
      </c>
      <c r="AU36" s="26">
        <f>SUM(AU14:AU35)</f>
        <v>0</v>
      </c>
      <c r="AV36" s="26">
        <f>SUM(AV14:AV35)</f>
        <v>18</v>
      </c>
      <c r="AW36" s="26">
        <f>SUM(AW14:AW35)</f>
        <v>4</v>
      </c>
      <c r="AX36" s="26">
        <f>SUM(AX14:AX35)</f>
        <v>0</v>
      </c>
      <c r="AY36" s="26">
        <f>SUM(AY14:AY35)</f>
        <v>19</v>
      </c>
      <c r="AZ36" s="26">
        <f>SUM(AZ14:AZ35)</f>
        <v>3</v>
      </c>
      <c r="BA36" s="26">
        <f>SUM(BA14:BA35)</f>
        <v>0</v>
      </c>
      <c r="BB36" s="26">
        <f>SUM(BB14:BB35)</f>
        <v>20</v>
      </c>
      <c r="BC36" s="26">
        <f>SUM(BC14:BC35)</f>
        <v>2</v>
      </c>
      <c r="BD36" s="26">
        <f>SUM(BD14:BD35)</f>
        <v>0</v>
      </c>
      <c r="BE36" s="26">
        <f>SUM(BE14:BE35)</f>
        <v>18</v>
      </c>
      <c r="BF36" s="26">
        <f>SUM(BF14:BF35)</f>
        <v>4</v>
      </c>
      <c r="BG36" s="26">
        <f>SUM(BG14:BG35)</f>
        <v>0</v>
      </c>
      <c r="BH36" s="26">
        <f>SUM(BH14:BH35)</f>
        <v>18</v>
      </c>
      <c r="BI36" s="26">
        <f>SUM(BI14:BI35)</f>
        <v>4</v>
      </c>
      <c r="BJ36" s="26">
        <f>SUM(BJ14:BJ35)</f>
        <v>0</v>
      </c>
      <c r="BK36" s="26">
        <f>SUM(BK14:BK35)</f>
        <v>18</v>
      </c>
      <c r="BL36" s="26">
        <f>SUM(BL14:BL35)</f>
        <v>4</v>
      </c>
      <c r="BM36" s="26">
        <f>SUM(BM14:BM35)</f>
        <v>0</v>
      </c>
      <c r="BN36" s="26">
        <f>SUM(BN14:BN35)</f>
        <v>18</v>
      </c>
      <c r="BO36" s="26">
        <f>SUM(BO14:BO35)</f>
        <v>4</v>
      </c>
      <c r="BP36" s="26">
        <f>SUM(BP14:BP35)</f>
        <v>0</v>
      </c>
      <c r="BQ36" s="26">
        <f>SUM(BQ14:BQ35)</f>
        <v>19</v>
      </c>
      <c r="BR36" s="26">
        <f>SUM(BR14:BR35)</f>
        <v>3</v>
      </c>
      <c r="BS36" s="26">
        <f>SUM(BS14:BS35)</f>
        <v>0</v>
      </c>
      <c r="BT36" s="26">
        <f>SUM(BT14:BT35)</f>
        <v>19</v>
      </c>
      <c r="BU36" s="26">
        <f>SUM(BU14:BU35)</f>
        <v>3</v>
      </c>
      <c r="BV36" s="26">
        <f>SUM(BV14:BV35)</f>
        <v>0</v>
      </c>
      <c r="BW36" s="26">
        <f>SUM(BW14:BW35)</f>
        <v>19</v>
      </c>
      <c r="BX36" s="26">
        <f>SUM(BX14:BX35)</f>
        <v>3</v>
      </c>
      <c r="BY36" s="26">
        <f>SUM(BY14:BY35)</f>
        <v>0</v>
      </c>
      <c r="BZ36" s="26">
        <f>SUM(BZ14:BZ35)</f>
        <v>19</v>
      </c>
      <c r="CA36" s="26">
        <f>SUM(CA14:CA35)</f>
        <v>3</v>
      </c>
      <c r="CB36" s="26">
        <f>SUM(CB14:CB35)</f>
        <v>0</v>
      </c>
      <c r="CC36" s="26">
        <f>SUM(CC14:CC35)</f>
        <v>18</v>
      </c>
      <c r="CD36" s="26">
        <f>SUM(CD14:CD35)</f>
        <v>4</v>
      </c>
      <c r="CE36" s="26">
        <f>SUM(CE14:CE35)</f>
        <v>0</v>
      </c>
      <c r="CF36" s="26">
        <f>SUM(CF14:CF35)</f>
        <v>18</v>
      </c>
      <c r="CG36" s="26">
        <f>SUM(CG14:CG35)</f>
        <v>4</v>
      </c>
      <c r="CH36" s="26">
        <f>SUM(CH14:CH35)</f>
        <v>0</v>
      </c>
      <c r="CI36" s="26">
        <f>SUM(CI14:CI35)</f>
        <v>13</v>
      </c>
      <c r="CJ36" s="26">
        <f>SUM(CJ14:CJ35)</f>
        <v>9</v>
      </c>
      <c r="CK36" s="26">
        <f>SUM(CK14:CK35)</f>
        <v>0</v>
      </c>
      <c r="CL36" s="26">
        <f>SUM(CL14:CL35)</f>
        <v>14</v>
      </c>
      <c r="CM36" s="26">
        <f>SUM(CM14:CM35)</f>
        <v>9</v>
      </c>
      <c r="CN36" s="26">
        <f>SUM(CN14:CN35)</f>
        <v>0</v>
      </c>
      <c r="CO36" s="26">
        <f>SUM(CO14:CO35)</f>
        <v>13</v>
      </c>
      <c r="CP36" s="26">
        <f>SUM(CP14:CP35)</f>
        <v>9</v>
      </c>
      <c r="CQ36" s="26">
        <f>SUM(CQ14:CQ35)</f>
        <v>0</v>
      </c>
      <c r="CR36" s="26">
        <f>SUM(CR14:CR35)</f>
        <v>11</v>
      </c>
      <c r="CS36" s="26">
        <f>SUM(CS14:CS35)</f>
        <v>11</v>
      </c>
      <c r="CT36" s="26">
        <f>SUM(CT14:CT35)</f>
        <v>0</v>
      </c>
      <c r="CU36" s="26">
        <f>SUM(CU14:CU35)</f>
        <v>10</v>
      </c>
      <c r="CV36" s="26">
        <f>SUM(CV14:CV35)</f>
        <v>12</v>
      </c>
      <c r="CW36" s="26">
        <f>SUM(CW14:CW35)</f>
        <v>0</v>
      </c>
      <c r="CX36" s="26">
        <f>SUM(CX14:CX35)</f>
        <v>15</v>
      </c>
      <c r="CY36" s="26">
        <f>SUM(CY14:CY35)</f>
        <v>7</v>
      </c>
      <c r="CZ36" s="26">
        <f>SUM(CZ14:CZ35)</f>
        <v>0</v>
      </c>
      <c r="DA36" s="26">
        <f>SUM(DA14:DA35)</f>
        <v>11</v>
      </c>
      <c r="DB36" s="26">
        <f>SUM(DB14:DB35)</f>
        <v>11</v>
      </c>
      <c r="DC36" s="26">
        <f>SUM(DC14:DC35)</f>
        <v>0</v>
      </c>
      <c r="DD36" s="26">
        <f>SUM(DD14:DD35)</f>
        <v>18</v>
      </c>
      <c r="DE36" s="26">
        <f>SUM(DE14:DE35)</f>
        <v>4</v>
      </c>
      <c r="DF36" s="26">
        <f>SUM(DF14:DF35)</f>
        <v>0</v>
      </c>
      <c r="DG36" s="26">
        <f>SUM(DG14:DG35)</f>
        <v>18</v>
      </c>
      <c r="DH36" s="26">
        <f>SUM(DH14:DH35)</f>
        <v>4</v>
      </c>
      <c r="DI36" s="26">
        <f>SUM(DI14:DI35)</f>
        <v>0</v>
      </c>
      <c r="DJ36" s="26">
        <f>SUM(DJ14:DJ35)</f>
        <v>18</v>
      </c>
      <c r="DK36" s="26">
        <f>SUM(DK14:DK35)</f>
        <v>4</v>
      </c>
      <c r="DL36" s="26">
        <f>SUM(DL14:DL35)</f>
        <v>0</v>
      </c>
      <c r="DM36" s="26">
        <f>SUM(DM14:DM35)</f>
        <v>18</v>
      </c>
      <c r="DN36" s="26">
        <f>SUM(DN14:DN35)</f>
        <v>4</v>
      </c>
      <c r="DO36" s="26">
        <f>SUM(DO14:DO35)</f>
        <v>0</v>
      </c>
      <c r="DP36" s="26">
        <f>SUM(DP14:DP35)</f>
        <v>18</v>
      </c>
      <c r="DQ36" s="26">
        <f>SUM(DQ14:DQ35)</f>
        <v>4</v>
      </c>
      <c r="DR36" s="26">
        <f>SUM(DR14:DR35)</f>
        <v>0</v>
      </c>
      <c r="DS36" s="26">
        <f>SUM(DS14:DS35)</f>
        <v>19</v>
      </c>
      <c r="DT36" s="26">
        <f>SUM(DT14:DT35)</f>
        <v>3</v>
      </c>
      <c r="DU36" s="26">
        <f>SUM(DU14:DU35)</f>
        <v>0</v>
      </c>
      <c r="DV36" s="26">
        <f>SUM(DV14:DV35)</f>
        <v>19</v>
      </c>
      <c r="DW36" s="26">
        <f>SUM(DW14:DW35)</f>
        <v>3</v>
      </c>
      <c r="DX36" s="26">
        <f>SUM(DX14:DX35)</f>
        <v>0</v>
      </c>
      <c r="DY36" s="26">
        <f>SUM(DY14:DY35)</f>
        <v>20</v>
      </c>
      <c r="DZ36" s="26">
        <f>SUM(DZ14:DZ35)</f>
        <v>2</v>
      </c>
      <c r="EA36" s="26">
        <f>SUM(EA14:EA35)</f>
        <v>0</v>
      </c>
      <c r="EB36" s="26">
        <f>SUM(EB14:EB35)</f>
        <v>19</v>
      </c>
      <c r="EC36" s="26">
        <f>SUM(EC14:EC35)</f>
        <v>3</v>
      </c>
      <c r="ED36" s="26">
        <f>SUM(ED14:ED35)</f>
        <v>0</v>
      </c>
      <c r="EE36" s="26">
        <f>SUM(EE14:EE35)</f>
        <v>19</v>
      </c>
      <c r="EF36" s="26">
        <f>SUM(EF14:EF35)</f>
        <v>3</v>
      </c>
      <c r="EG36" s="26">
        <f>SUM(EG14:EG35)</f>
        <v>0</v>
      </c>
      <c r="EH36" s="26">
        <f>SUM(EH14:EH35)</f>
        <v>20</v>
      </c>
      <c r="EI36" s="26">
        <f>SUM(EI14:EI35)</f>
        <v>2</v>
      </c>
      <c r="EJ36" s="26">
        <f>SUM(EJ14:EJ35)</f>
        <v>0</v>
      </c>
      <c r="EK36" s="26">
        <f>SUM(EK14:EK35)</f>
        <v>20</v>
      </c>
      <c r="EL36" s="26">
        <f>SUM(EL14:EL35)</f>
        <v>2</v>
      </c>
      <c r="EM36" s="26">
        <f>SUM(EM14:EM35)</f>
        <v>0</v>
      </c>
      <c r="EN36" s="26">
        <f>SUM(EN14:EN35)</f>
        <v>19</v>
      </c>
      <c r="EO36" s="26">
        <f>SUM(EO14:EO35)</f>
        <v>3</v>
      </c>
      <c r="EP36" s="26">
        <f>SUM(EP14:EP35)</f>
        <v>0</v>
      </c>
      <c r="EQ36" s="26">
        <f>SUM(EQ14:EQ35)</f>
        <v>19</v>
      </c>
      <c r="ER36" s="26">
        <f>SUM(ER14:ER35)</f>
        <v>3</v>
      </c>
      <c r="ES36" s="26">
        <f>SUM(ES14:ES35)</f>
        <v>0</v>
      </c>
      <c r="ET36" s="26">
        <f>SUM(ET14:ET35)</f>
        <v>19</v>
      </c>
      <c r="EU36" s="26">
        <f>SUM(EU14:EU35)</f>
        <v>3</v>
      </c>
      <c r="EV36" s="26">
        <f>SUM(EV14:EV35)</f>
        <v>0</v>
      </c>
      <c r="EW36" s="26">
        <f>SUM(EW14:EW35)</f>
        <v>18</v>
      </c>
      <c r="EX36" s="26">
        <f>SUM(EX14:EX35)</f>
        <v>4</v>
      </c>
      <c r="EY36" s="26">
        <f>SUM(EY14:EY35)</f>
        <v>0</v>
      </c>
      <c r="EZ36" s="26">
        <f>SUM(EZ14:EZ35)</f>
        <v>19</v>
      </c>
      <c r="FA36" s="26">
        <f>SUM(FA14:FA35)</f>
        <v>3</v>
      </c>
      <c r="FB36" s="26">
        <f>SUM(FB14:FB35)</f>
        <v>0</v>
      </c>
      <c r="FC36" s="26">
        <f>SUM(FC14:FC35)</f>
        <v>19</v>
      </c>
      <c r="FD36" s="26">
        <f>SUM(FD14:FD35)</f>
        <v>3</v>
      </c>
      <c r="FE36" s="26">
        <f>SUM(FE14:FE35)</f>
        <v>0</v>
      </c>
      <c r="FF36" s="26">
        <f>SUM(FF14:FF35)</f>
        <v>19</v>
      </c>
      <c r="FG36" s="26">
        <f>SUM(FG14:FG35)</f>
        <v>3</v>
      </c>
      <c r="FH36" s="26">
        <f>SUM(FH14:FH35)</f>
        <v>0</v>
      </c>
      <c r="FI36" s="26">
        <f>SUM(FI14:FI35)</f>
        <v>19</v>
      </c>
      <c r="FJ36" s="26">
        <f>SUM(FJ14:FJ35)</f>
        <v>3</v>
      </c>
      <c r="FK36" s="26">
        <f>SUM(FK14:FK35)</f>
        <v>0</v>
      </c>
      <c r="FL36" s="26">
        <f>SUM(FL14:FL35)</f>
        <v>17</v>
      </c>
      <c r="FM36" s="26">
        <f>SUM(FM14:FM35)</f>
        <v>5</v>
      </c>
      <c r="FN36" s="26">
        <f>SUM(FN14:FN35)</f>
        <v>0</v>
      </c>
      <c r="FO36" s="26">
        <f>SUM(FO14:FO35)</f>
        <v>19</v>
      </c>
      <c r="FP36" s="26">
        <f>SUM(FP14:FP35)</f>
        <v>3</v>
      </c>
      <c r="FQ36" s="26">
        <f>SUM(FQ14:FQ35)</f>
        <v>0</v>
      </c>
      <c r="FR36" s="26">
        <f>SUM(FR14:FR35)</f>
        <v>19</v>
      </c>
      <c r="FS36" s="26">
        <f>SUM(FS14:FS35)</f>
        <v>3</v>
      </c>
      <c r="FT36" s="26">
        <f>SUM(FT14:FT35)</f>
        <v>0</v>
      </c>
      <c r="FU36" s="26">
        <f>SUM(FU14:FU35)</f>
        <v>19</v>
      </c>
      <c r="FV36" s="26">
        <f>SUM(FV14:FV35)</f>
        <v>3</v>
      </c>
      <c r="FW36" s="26">
        <f>SUM(FW14:FW35)</f>
        <v>0</v>
      </c>
      <c r="FX36" s="26">
        <f>SUM(FX14:FX35)</f>
        <v>19</v>
      </c>
      <c r="FY36" s="26">
        <f>SUM(FY14:FY35)</f>
        <v>3</v>
      </c>
      <c r="FZ36" s="26">
        <f>SUM(FZ14:FZ35)</f>
        <v>0</v>
      </c>
      <c r="GA36" s="26">
        <f>SUM(GA14:GA35)</f>
        <v>19</v>
      </c>
      <c r="GB36" s="26">
        <f>SUM(GB14:GB35)</f>
        <v>3</v>
      </c>
      <c r="GC36" s="26">
        <f>SUM(GC14:GC35)</f>
        <v>0</v>
      </c>
      <c r="GD36" s="26">
        <f>SUM(GD14:GD35)</f>
        <v>20</v>
      </c>
      <c r="GE36" s="26">
        <f>SUM(GE14:GE35)</f>
        <v>2</v>
      </c>
      <c r="GF36" s="26">
        <f>SUM(GF14:GF35)</f>
        <v>0</v>
      </c>
      <c r="GG36" s="26">
        <f>SUM(GG14:GG35)</f>
        <v>19</v>
      </c>
      <c r="GH36" s="26">
        <f>SUM(GH14:GH35)</f>
        <v>3</v>
      </c>
      <c r="GI36" s="26">
        <f>SUM(GI14:GI35)</f>
        <v>0</v>
      </c>
      <c r="GJ36" s="26">
        <f>SUM(GJ14:GJ35)</f>
        <v>20</v>
      </c>
      <c r="GK36" s="26">
        <f>SUM(GK14:GK35)</f>
        <v>2</v>
      </c>
      <c r="GL36" s="26">
        <f>SUM(GL14:GL35)</f>
        <v>0</v>
      </c>
      <c r="GM36" s="26">
        <f>SUM(GM14:GM35)</f>
        <v>20</v>
      </c>
      <c r="GN36" s="26">
        <f>SUM(GN14:GN35)</f>
        <v>2</v>
      </c>
      <c r="GO36" s="26">
        <f>SUM(GO14:GO35)</f>
        <v>0</v>
      </c>
      <c r="GP36" s="26">
        <f>SUM(GP14:GP35)</f>
        <v>20</v>
      </c>
      <c r="GQ36" s="26">
        <f>SUM(GQ14:GQ35)</f>
        <v>2</v>
      </c>
      <c r="GR36" s="26">
        <f>SUM(GR14:GR35)</f>
        <v>0</v>
      </c>
      <c r="GS36" s="26">
        <f>SUM(GS14:GS35)</f>
        <v>20</v>
      </c>
      <c r="GT36" s="26">
        <f>SUM(GT14:GT35)</f>
        <v>2</v>
      </c>
      <c r="GU36" s="26">
        <f>SUM(GU14:GU35)</f>
        <v>0</v>
      </c>
      <c r="GV36" s="26">
        <f>SUM(GV14:GV35)</f>
        <v>20</v>
      </c>
      <c r="GW36" s="26">
        <f>SUM(GW14:GW35)</f>
        <v>2</v>
      </c>
      <c r="GX36" s="26">
        <f>SUM(GX14:GX35)</f>
        <v>0</v>
      </c>
      <c r="GY36" s="26">
        <f>SUM(GY14:GY35)</f>
        <v>19</v>
      </c>
      <c r="GZ36" s="26">
        <f>SUM(GZ14:GZ35)</f>
        <v>3</v>
      </c>
      <c r="HA36" s="26">
        <f>SUM(HA14:HA35)</f>
        <v>0</v>
      </c>
      <c r="HB36" s="26">
        <f>SUM(HB14:HB35)</f>
        <v>19</v>
      </c>
      <c r="HC36" s="26">
        <f>SUM(HC14:HC35)</f>
        <v>3</v>
      </c>
      <c r="HD36" s="26">
        <f>SUM(HD14:HD35)</f>
        <v>0</v>
      </c>
      <c r="HE36" s="26">
        <f>SUM(HE14:HE35)</f>
        <v>19</v>
      </c>
      <c r="HF36" s="26">
        <f>SUM(HF14:HF35)</f>
        <v>3</v>
      </c>
      <c r="HG36" s="26">
        <f>SUM(HG14:HG35)</f>
        <v>0</v>
      </c>
      <c r="HH36" s="26">
        <f>SUM(HH14:HH35)</f>
        <v>19</v>
      </c>
      <c r="HI36" s="26">
        <f>SUM(HI14:HI35)</f>
        <v>3</v>
      </c>
      <c r="HJ36" s="26">
        <f>SUM(HJ14:HJ35)</f>
        <v>0</v>
      </c>
      <c r="HK36" s="26">
        <f>SUM(HK14:HK35)</f>
        <v>19</v>
      </c>
      <c r="HL36" s="26">
        <f>SUM(HL14:HL35)</f>
        <v>3</v>
      </c>
      <c r="HM36" s="26">
        <f>SUM(HM14:HM35)</f>
        <v>0</v>
      </c>
      <c r="HN36" s="26">
        <f>SUM(HN14:HN35)</f>
        <v>18</v>
      </c>
      <c r="HO36" s="26">
        <f>SUM(HO14:HO35)</f>
        <v>4</v>
      </c>
      <c r="HP36" s="26">
        <f>SUM(HP14:HP35)</f>
        <v>0</v>
      </c>
      <c r="HQ36" s="26">
        <f>SUM(HQ14:HQ35)</f>
        <v>18</v>
      </c>
      <c r="HR36" s="26">
        <f>SUM(HR14:HR35)</f>
        <v>4</v>
      </c>
      <c r="HS36" s="26">
        <f>SUM(HS14:HS35)</f>
        <v>0</v>
      </c>
      <c r="HT36" s="26">
        <f>SUM(HT14:HT35)</f>
        <v>18</v>
      </c>
      <c r="HU36" s="26">
        <f>SUM(HU14:HU35)</f>
        <v>4</v>
      </c>
      <c r="HV36" s="26">
        <f>SUM(HV14:HV35)</f>
        <v>0</v>
      </c>
      <c r="HW36" s="26">
        <f>SUM(HW14:HW35)</f>
        <v>18</v>
      </c>
      <c r="HX36" s="26">
        <f>SUM(HX14:HX35)</f>
        <v>4</v>
      </c>
      <c r="HY36" s="26">
        <f>SUM(HY14:HY35)</f>
        <v>0</v>
      </c>
      <c r="HZ36" s="26">
        <f>SUM(HZ14:HZ35)</f>
        <v>20</v>
      </c>
      <c r="IA36" s="26">
        <f>SUM(IA14:IA35)</f>
        <v>2</v>
      </c>
      <c r="IB36" s="26">
        <f>SUM(IB14:IB35)</f>
        <v>0</v>
      </c>
      <c r="IC36" s="26">
        <f>SUM(IC14:IC35)</f>
        <v>20</v>
      </c>
      <c r="ID36" s="26">
        <f>SUM(ID14:ID35)</f>
        <v>2</v>
      </c>
      <c r="IE36" s="26">
        <f>SUM(IE14:IE35)</f>
        <v>0</v>
      </c>
      <c r="IF36" s="26">
        <f>SUM(IF14:IF35)</f>
        <v>20</v>
      </c>
      <c r="IG36" s="26">
        <f>SUM(IG14:IG35)</f>
        <v>2</v>
      </c>
      <c r="IH36" s="26">
        <f>SUM(IH14:IH35)</f>
        <v>0</v>
      </c>
      <c r="II36" s="26">
        <f>SUM(II14:II35)</f>
        <v>20</v>
      </c>
      <c r="IJ36" s="26">
        <f>SUM(IJ14:IJ35)</f>
        <v>2</v>
      </c>
      <c r="IK36" s="26">
        <f>SUM(IK14:IK35)</f>
        <v>0</v>
      </c>
      <c r="IL36" s="26">
        <f>SUM(IL14:IL35)</f>
        <v>20</v>
      </c>
      <c r="IM36" s="26">
        <f>SUM(IM14:IM35)</f>
        <v>2</v>
      </c>
      <c r="IN36" s="26">
        <f>SUM(IN14:IN35)</f>
        <v>0</v>
      </c>
      <c r="IO36" s="26">
        <f>SUM(IO14:IO35)</f>
        <v>20</v>
      </c>
      <c r="IP36" s="26">
        <f>SUM(IP14:IP35)</f>
        <v>2</v>
      </c>
      <c r="IQ36" s="26">
        <f>SUM(IQ14:IQ35)</f>
        <v>0</v>
      </c>
      <c r="IR36" s="26">
        <f>SUM(IR14:IR35)</f>
        <v>20</v>
      </c>
      <c r="IS36" s="26">
        <f>SUM(IS14:IS35)</f>
        <v>2</v>
      </c>
      <c r="IT36" s="26">
        <f>SUM(IT14:IT35)</f>
        <v>0</v>
      </c>
    </row>
    <row r="37" spans="1:254" ht="44.45" customHeight="1" x14ac:dyDescent="0.25">
      <c r="A37" s="66" t="s">
        <v>431</v>
      </c>
      <c r="B37" s="67"/>
      <c r="C37" s="27">
        <f>C36/22%</f>
        <v>81.818181818181813</v>
      </c>
      <c r="D37" s="27">
        <f t="shared" ref="D37:BO37" si="0">D36/22%</f>
        <v>18.181818181818183</v>
      </c>
      <c r="E37" s="27">
        <f t="shared" si="0"/>
        <v>0</v>
      </c>
      <c r="F37" s="27">
        <f t="shared" si="0"/>
        <v>86.36363636363636</v>
      </c>
      <c r="G37" s="27">
        <f t="shared" si="0"/>
        <v>13.636363636363637</v>
      </c>
      <c r="H37" s="27">
        <f t="shared" si="0"/>
        <v>0</v>
      </c>
      <c r="I37" s="27">
        <f t="shared" si="0"/>
        <v>81.818181818181813</v>
      </c>
      <c r="J37" s="27">
        <f t="shared" si="0"/>
        <v>18.181818181818183</v>
      </c>
      <c r="K37" s="27">
        <f t="shared" si="0"/>
        <v>0</v>
      </c>
      <c r="L37" s="27">
        <f t="shared" si="0"/>
        <v>86.36363636363636</v>
      </c>
      <c r="M37" s="27">
        <f t="shared" si="0"/>
        <v>13.636363636363637</v>
      </c>
      <c r="N37" s="27">
        <f t="shared" si="0"/>
        <v>0</v>
      </c>
      <c r="O37" s="27">
        <f t="shared" si="0"/>
        <v>86.36363636363636</v>
      </c>
      <c r="P37" s="27">
        <f t="shared" si="0"/>
        <v>13.636363636363637</v>
      </c>
      <c r="Q37" s="27">
        <f t="shared" si="0"/>
        <v>0</v>
      </c>
      <c r="R37" s="27">
        <f t="shared" si="0"/>
        <v>86.36363636363636</v>
      </c>
      <c r="S37" s="27">
        <f t="shared" si="0"/>
        <v>13.636363636363637</v>
      </c>
      <c r="T37" s="27">
        <f t="shared" si="0"/>
        <v>0</v>
      </c>
      <c r="U37" s="27">
        <f t="shared" si="0"/>
        <v>81.818181818181813</v>
      </c>
      <c r="V37" s="27">
        <f t="shared" si="0"/>
        <v>18.181818181818183</v>
      </c>
      <c r="W37" s="27">
        <f t="shared" si="0"/>
        <v>0</v>
      </c>
      <c r="X37" s="27">
        <f t="shared" si="0"/>
        <v>77.272727272727266</v>
      </c>
      <c r="Y37" s="27">
        <f t="shared" si="0"/>
        <v>22.727272727272727</v>
      </c>
      <c r="Z37" s="27">
        <f t="shared" si="0"/>
        <v>0</v>
      </c>
      <c r="AA37" s="27">
        <f t="shared" si="0"/>
        <v>81.818181818181813</v>
      </c>
      <c r="AB37" s="27">
        <f t="shared" si="0"/>
        <v>18.181818181818183</v>
      </c>
      <c r="AC37" s="27">
        <f t="shared" si="0"/>
        <v>0</v>
      </c>
      <c r="AD37" s="27">
        <f t="shared" si="0"/>
        <v>81.818181818181813</v>
      </c>
      <c r="AE37" s="27">
        <f t="shared" si="0"/>
        <v>18.181818181818183</v>
      </c>
      <c r="AF37" s="27">
        <f t="shared" si="0"/>
        <v>0</v>
      </c>
      <c r="AG37" s="27">
        <f t="shared" si="0"/>
        <v>81.818181818181813</v>
      </c>
      <c r="AH37" s="27">
        <f t="shared" si="0"/>
        <v>18.181818181818183</v>
      </c>
      <c r="AI37" s="27">
        <f t="shared" si="0"/>
        <v>0</v>
      </c>
      <c r="AJ37" s="27">
        <f t="shared" si="0"/>
        <v>81.818181818181813</v>
      </c>
      <c r="AK37" s="27">
        <f t="shared" si="0"/>
        <v>18.181818181818183</v>
      </c>
      <c r="AL37" s="27">
        <f t="shared" si="0"/>
        <v>0</v>
      </c>
      <c r="AM37" s="27">
        <f t="shared" si="0"/>
        <v>81.818181818181813</v>
      </c>
      <c r="AN37" s="27">
        <f t="shared" si="0"/>
        <v>18.181818181818183</v>
      </c>
      <c r="AO37" s="27">
        <f t="shared" si="0"/>
        <v>0</v>
      </c>
      <c r="AP37" s="27">
        <f t="shared" si="0"/>
        <v>81.818181818181813</v>
      </c>
      <c r="AQ37" s="27">
        <f t="shared" si="0"/>
        <v>18.181818181818183</v>
      </c>
      <c r="AR37" s="27">
        <f t="shared" si="0"/>
        <v>0</v>
      </c>
      <c r="AS37" s="27">
        <f t="shared" si="0"/>
        <v>81.818181818181813</v>
      </c>
      <c r="AT37" s="27">
        <f t="shared" si="0"/>
        <v>18.181818181818183</v>
      </c>
      <c r="AU37" s="27">
        <f t="shared" si="0"/>
        <v>0</v>
      </c>
      <c r="AV37" s="27">
        <f t="shared" si="0"/>
        <v>81.818181818181813</v>
      </c>
      <c r="AW37" s="27">
        <f t="shared" si="0"/>
        <v>18.181818181818183</v>
      </c>
      <c r="AX37" s="27">
        <f t="shared" si="0"/>
        <v>0</v>
      </c>
      <c r="AY37" s="27">
        <f t="shared" si="0"/>
        <v>86.36363636363636</v>
      </c>
      <c r="AZ37" s="27">
        <f t="shared" si="0"/>
        <v>13.636363636363637</v>
      </c>
      <c r="BA37" s="27">
        <f t="shared" si="0"/>
        <v>0</v>
      </c>
      <c r="BB37" s="27">
        <f t="shared" si="0"/>
        <v>90.909090909090907</v>
      </c>
      <c r="BC37" s="27">
        <f t="shared" si="0"/>
        <v>9.0909090909090917</v>
      </c>
      <c r="BD37" s="27">
        <f t="shared" si="0"/>
        <v>0</v>
      </c>
      <c r="BE37" s="27">
        <f t="shared" si="0"/>
        <v>81.818181818181813</v>
      </c>
      <c r="BF37" s="27">
        <f t="shared" si="0"/>
        <v>18.181818181818183</v>
      </c>
      <c r="BG37" s="27">
        <f t="shared" si="0"/>
        <v>0</v>
      </c>
      <c r="BH37" s="27">
        <f t="shared" si="0"/>
        <v>81.818181818181813</v>
      </c>
      <c r="BI37" s="27">
        <f t="shared" si="0"/>
        <v>18.181818181818183</v>
      </c>
      <c r="BJ37" s="27">
        <f t="shared" si="0"/>
        <v>0</v>
      </c>
      <c r="BK37" s="27">
        <f t="shared" si="0"/>
        <v>81.818181818181813</v>
      </c>
      <c r="BL37" s="27">
        <f t="shared" si="0"/>
        <v>18.181818181818183</v>
      </c>
      <c r="BM37" s="27">
        <f t="shared" si="0"/>
        <v>0</v>
      </c>
      <c r="BN37" s="27">
        <f t="shared" si="0"/>
        <v>81.818181818181813</v>
      </c>
      <c r="BO37" s="27">
        <f t="shared" si="0"/>
        <v>18.181818181818183</v>
      </c>
      <c r="BP37" s="27">
        <f t="shared" ref="BP37:EA37" si="1">BP36/22%</f>
        <v>0</v>
      </c>
      <c r="BQ37" s="27">
        <f t="shared" si="1"/>
        <v>86.36363636363636</v>
      </c>
      <c r="BR37" s="27">
        <f t="shared" si="1"/>
        <v>13.636363636363637</v>
      </c>
      <c r="BS37" s="27">
        <f t="shared" si="1"/>
        <v>0</v>
      </c>
      <c r="BT37" s="27">
        <f t="shared" si="1"/>
        <v>86.36363636363636</v>
      </c>
      <c r="BU37" s="27">
        <f t="shared" si="1"/>
        <v>13.636363636363637</v>
      </c>
      <c r="BV37" s="27">
        <f t="shared" si="1"/>
        <v>0</v>
      </c>
      <c r="BW37" s="27">
        <f t="shared" si="1"/>
        <v>86.36363636363636</v>
      </c>
      <c r="BX37" s="27">
        <f t="shared" si="1"/>
        <v>13.636363636363637</v>
      </c>
      <c r="BY37" s="27">
        <f t="shared" si="1"/>
        <v>0</v>
      </c>
      <c r="BZ37" s="27">
        <f t="shared" si="1"/>
        <v>86.36363636363636</v>
      </c>
      <c r="CA37" s="27">
        <f t="shared" si="1"/>
        <v>13.636363636363637</v>
      </c>
      <c r="CB37" s="27">
        <f t="shared" si="1"/>
        <v>0</v>
      </c>
      <c r="CC37" s="27">
        <f t="shared" si="1"/>
        <v>81.818181818181813</v>
      </c>
      <c r="CD37" s="27">
        <f t="shared" si="1"/>
        <v>18.181818181818183</v>
      </c>
      <c r="CE37" s="27">
        <f t="shared" si="1"/>
        <v>0</v>
      </c>
      <c r="CF37" s="27">
        <f t="shared" si="1"/>
        <v>81.818181818181813</v>
      </c>
      <c r="CG37" s="27">
        <f t="shared" si="1"/>
        <v>18.181818181818183</v>
      </c>
      <c r="CH37" s="27">
        <f t="shared" si="1"/>
        <v>0</v>
      </c>
      <c r="CI37" s="27">
        <f t="shared" si="1"/>
        <v>59.090909090909093</v>
      </c>
      <c r="CJ37" s="27">
        <f t="shared" si="1"/>
        <v>40.909090909090907</v>
      </c>
      <c r="CK37" s="27">
        <f t="shared" si="1"/>
        <v>0</v>
      </c>
      <c r="CL37" s="27">
        <f t="shared" si="1"/>
        <v>63.636363636363633</v>
      </c>
      <c r="CM37" s="27">
        <f t="shared" si="1"/>
        <v>40.909090909090907</v>
      </c>
      <c r="CN37" s="27">
        <f t="shared" si="1"/>
        <v>0</v>
      </c>
      <c r="CO37" s="27">
        <f t="shared" si="1"/>
        <v>59.090909090909093</v>
      </c>
      <c r="CP37" s="27">
        <f t="shared" si="1"/>
        <v>40.909090909090907</v>
      </c>
      <c r="CQ37" s="27">
        <f t="shared" si="1"/>
        <v>0</v>
      </c>
      <c r="CR37" s="27">
        <f t="shared" si="1"/>
        <v>50</v>
      </c>
      <c r="CS37" s="27">
        <f t="shared" si="1"/>
        <v>50</v>
      </c>
      <c r="CT37" s="27">
        <f t="shared" si="1"/>
        <v>0</v>
      </c>
      <c r="CU37" s="27">
        <f t="shared" si="1"/>
        <v>45.454545454545453</v>
      </c>
      <c r="CV37" s="27">
        <f t="shared" si="1"/>
        <v>54.545454545454547</v>
      </c>
      <c r="CW37" s="27">
        <f t="shared" si="1"/>
        <v>0</v>
      </c>
      <c r="CX37" s="27">
        <f t="shared" si="1"/>
        <v>68.181818181818187</v>
      </c>
      <c r="CY37" s="27">
        <f t="shared" si="1"/>
        <v>31.818181818181817</v>
      </c>
      <c r="CZ37" s="27">
        <f t="shared" si="1"/>
        <v>0</v>
      </c>
      <c r="DA37" s="27">
        <f t="shared" si="1"/>
        <v>50</v>
      </c>
      <c r="DB37" s="27">
        <f t="shared" si="1"/>
        <v>50</v>
      </c>
      <c r="DC37" s="27">
        <f t="shared" si="1"/>
        <v>0</v>
      </c>
      <c r="DD37" s="27">
        <f t="shared" si="1"/>
        <v>81.818181818181813</v>
      </c>
      <c r="DE37" s="27">
        <f t="shared" si="1"/>
        <v>18.181818181818183</v>
      </c>
      <c r="DF37" s="27">
        <f t="shared" si="1"/>
        <v>0</v>
      </c>
      <c r="DG37" s="27">
        <f t="shared" si="1"/>
        <v>81.818181818181813</v>
      </c>
      <c r="DH37" s="27">
        <f t="shared" si="1"/>
        <v>18.181818181818183</v>
      </c>
      <c r="DI37" s="27">
        <f t="shared" si="1"/>
        <v>0</v>
      </c>
      <c r="DJ37" s="27">
        <f t="shared" si="1"/>
        <v>81.818181818181813</v>
      </c>
      <c r="DK37" s="27">
        <f t="shared" si="1"/>
        <v>18.181818181818183</v>
      </c>
      <c r="DL37" s="27">
        <f t="shared" si="1"/>
        <v>0</v>
      </c>
      <c r="DM37" s="27">
        <f t="shared" si="1"/>
        <v>81.818181818181813</v>
      </c>
      <c r="DN37" s="27">
        <f t="shared" si="1"/>
        <v>18.181818181818183</v>
      </c>
      <c r="DO37" s="27">
        <f t="shared" si="1"/>
        <v>0</v>
      </c>
      <c r="DP37" s="27">
        <f t="shared" si="1"/>
        <v>81.818181818181813</v>
      </c>
      <c r="DQ37" s="27">
        <f t="shared" si="1"/>
        <v>18.181818181818183</v>
      </c>
      <c r="DR37" s="27">
        <f t="shared" si="1"/>
        <v>0</v>
      </c>
      <c r="DS37" s="27">
        <f t="shared" si="1"/>
        <v>86.36363636363636</v>
      </c>
      <c r="DT37" s="27">
        <f t="shared" si="1"/>
        <v>13.636363636363637</v>
      </c>
      <c r="DU37" s="27">
        <f t="shared" si="1"/>
        <v>0</v>
      </c>
      <c r="DV37" s="27">
        <f t="shared" si="1"/>
        <v>86.36363636363636</v>
      </c>
      <c r="DW37" s="27">
        <f t="shared" si="1"/>
        <v>13.636363636363637</v>
      </c>
      <c r="DX37" s="27">
        <f t="shared" si="1"/>
        <v>0</v>
      </c>
      <c r="DY37" s="27">
        <f t="shared" si="1"/>
        <v>90.909090909090907</v>
      </c>
      <c r="DZ37" s="27">
        <f t="shared" si="1"/>
        <v>9.0909090909090917</v>
      </c>
      <c r="EA37" s="27">
        <f t="shared" si="1"/>
        <v>0</v>
      </c>
      <c r="EB37" s="27">
        <f t="shared" ref="EB37:GM37" si="2">EB36/22%</f>
        <v>86.36363636363636</v>
      </c>
      <c r="EC37" s="27">
        <f t="shared" si="2"/>
        <v>13.636363636363637</v>
      </c>
      <c r="ED37" s="27">
        <f t="shared" si="2"/>
        <v>0</v>
      </c>
      <c r="EE37" s="27">
        <f t="shared" si="2"/>
        <v>86.36363636363636</v>
      </c>
      <c r="EF37" s="27">
        <f t="shared" si="2"/>
        <v>13.636363636363637</v>
      </c>
      <c r="EG37" s="27">
        <f t="shared" si="2"/>
        <v>0</v>
      </c>
      <c r="EH37" s="27">
        <f t="shared" si="2"/>
        <v>90.909090909090907</v>
      </c>
      <c r="EI37" s="27">
        <f t="shared" si="2"/>
        <v>9.0909090909090917</v>
      </c>
      <c r="EJ37" s="27">
        <f t="shared" si="2"/>
        <v>0</v>
      </c>
      <c r="EK37" s="27">
        <f t="shared" si="2"/>
        <v>90.909090909090907</v>
      </c>
      <c r="EL37" s="27">
        <f t="shared" si="2"/>
        <v>9.0909090909090917</v>
      </c>
      <c r="EM37" s="27">
        <f t="shared" si="2"/>
        <v>0</v>
      </c>
      <c r="EN37" s="27">
        <f t="shared" si="2"/>
        <v>86.36363636363636</v>
      </c>
      <c r="EO37" s="27">
        <f t="shared" si="2"/>
        <v>13.636363636363637</v>
      </c>
      <c r="EP37" s="27">
        <f t="shared" si="2"/>
        <v>0</v>
      </c>
      <c r="EQ37" s="27">
        <f t="shared" si="2"/>
        <v>86.36363636363636</v>
      </c>
      <c r="ER37" s="27">
        <f t="shared" si="2"/>
        <v>13.636363636363637</v>
      </c>
      <c r="ES37" s="27">
        <f t="shared" si="2"/>
        <v>0</v>
      </c>
      <c r="ET37" s="27">
        <f t="shared" si="2"/>
        <v>86.36363636363636</v>
      </c>
      <c r="EU37" s="27">
        <f t="shared" si="2"/>
        <v>13.636363636363637</v>
      </c>
      <c r="EV37" s="27">
        <f t="shared" si="2"/>
        <v>0</v>
      </c>
      <c r="EW37" s="27">
        <f t="shared" si="2"/>
        <v>81.818181818181813</v>
      </c>
      <c r="EX37" s="27">
        <f t="shared" si="2"/>
        <v>18.181818181818183</v>
      </c>
      <c r="EY37" s="27">
        <f t="shared" si="2"/>
        <v>0</v>
      </c>
      <c r="EZ37" s="27">
        <f t="shared" si="2"/>
        <v>86.36363636363636</v>
      </c>
      <c r="FA37" s="27">
        <f t="shared" si="2"/>
        <v>13.636363636363637</v>
      </c>
      <c r="FB37" s="27">
        <f t="shared" si="2"/>
        <v>0</v>
      </c>
      <c r="FC37" s="27">
        <f t="shared" si="2"/>
        <v>86.36363636363636</v>
      </c>
      <c r="FD37" s="27">
        <f t="shared" si="2"/>
        <v>13.636363636363637</v>
      </c>
      <c r="FE37" s="27">
        <f t="shared" si="2"/>
        <v>0</v>
      </c>
      <c r="FF37" s="27">
        <f t="shared" si="2"/>
        <v>86.36363636363636</v>
      </c>
      <c r="FG37" s="27">
        <f t="shared" si="2"/>
        <v>13.636363636363637</v>
      </c>
      <c r="FH37" s="27">
        <f t="shared" si="2"/>
        <v>0</v>
      </c>
      <c r="FI37" s="27">
        <f t="shared" si="2"/>
        <v>86.36363636363636</v>
      </c>
      <c r="FJ37" s="27">
        <f t="shared" si="2"/>
        <v>13.636363636363637</v>
      </c>
      <c r="FK37" s="27">
        <f t="shared" si="2"/>
        <v>0</v>
      </c>
      <c r="FL37" s="27">
        <f t="shared" si="2"/>
        <v>77.272727272727266</v>
      </c>
      <c r="FM37" s="27">
        <f t="shared" si="2"/>
        <v>22.727272727272727</v>
      </c>
      <c r="FN37" s="27">
        <f t="shared" si="2"/>
        <v>0</v>
      </c>
      <c r="FO37" s="27">
        <f t="shared" si="2"/>
        <v>86.36363636363636</v>
      </c>
      <c r="FP37" s="27">
        <f t="shared" si="2"/>
        <v>13.636363636363637</v>
      </c>
      <c r="FQ37" s="27">
        <f t="shared" si="2"/>
        <v>0</v>
      </c>
      <c r="FR37" s="27">
        <f t="shared" si="2"/>
        <v>86.36363636363636</v>
      </c>
      <c r="FS37" s="27">
        <f t="shared" si="2"/>
        <v>13.636363636363637</v>
      </c>
      <c r="FT37" s="27">
        <f t="shared" si="2"/>
        <v>0</v>
      </c>
      <c r="FU37" s="27">
        <f t="shared" si="2"/>
        <v>86.36363636363636</v>
      </c>
      <c r="FV37" s="27">
        <f t="shared" si="2"/>
        <v>13.636363636363637</v>
      </c>
      <c r="FW37" s="27">
        <f t="shared" si="2"/>
        <v>0</v>
      </c>
      <c r="FX37" s="27">
        <f t="shared" si="2"/>
        <v>86.36363636363636</v>
      </c>
      <c r="FY37" s="27">
        <f t="shared" si="2"/>
        <v>13.636363636363637</v>
      </c>
      <c r="FZ37" s="27">
        <f t="shared" si="2"/>
        <v>0</v>
      </c>
      <c r="GA37" s="27">
        <f t="shared" si="2"/>
        <v>86.36363636363636</v>
      </c>
      <c r="GB37" s="27">
        <f t="shared" si="2"/>
        <v>13.636363636363637</v>
      </c>
      <c r="GC37" s="27">
        <f t="shared" si="2"/>
        <v>0</v>
      </c>
      <c r="GD37" s="27">
        <f t="shared" si="2"/>
        <v>90.909090909090907</v>
      </c>
      <c r="GE37" s="27">
        <f t="shared" si="2"/>
        <v>9.0909090909090917</v>
      </c>
      <c r="GF37" s="27">
        <f t="shared" si="2"/>
        <v>0</v>
      </c>
      <c r="GG37" s="27">
        <f t="shared" si="2"/>
        <v>86.36363636363636</v>
      </c>
      <c r="GH37" s="27">
        <f t="shared" si="2"/>
        <v>13.636363636363637</v>
      </c>
      <c r="GI37" s="27">
        <f t="shared" si="2"/>
        <v>0</v>
      </c>
      <c r="GJ37" s="27">
        <f t="shared" si="2"/>
        <v>90.909090909090907</v>
      </c>
      <c r="GK37" s="27">
        <f t="shared" si="2"/>
        <v>9.0909090909090917</v>
      </c>
      <c r="GL37" s="27">
        <f t="shared" si="2"/>
        <v>0</v>
      </c>
      <c r="GM37" s="27">
        <f t="shared" si="2"/>
        <v>90.909090909090907</v>
      </c>
      <c r="GN37" s="27">
        <f t="shared" ref="GN37:IT37" si="3">GN36/22%</f>
        <v>9.0909090909090917</v>
      </c>
      <c r="GO37" s="27">
        <f t="shared" si="3"/>
        <v>0</v>
      </c>
      <c r="GP37" s="27">
        <f t="shared" si="3"/>
        <v>90.909090909090907</v>
      </c>
      <c r="GQ37" s="27">
        <f t="shared" si="3"/>
        <v>9.0909090909090917</v>
      </c>
      <c r="GR37" s="27">
        <f t="shared" si="3"/>
        <v>0</v>
      </c>
      <c r="GS37" s="27">
        <f t="shared" si="3"/>
        <v>90.909090909090907</v>
      </c>
      <c r="GT37" s="27">
        <f t="shared" si="3"/>
        <v>9.0909090909090917</v>
      </c>
      <c r="GU37" s="27">
        <f t="shared" si="3"/>
        <v>0</v>
      </c>
      <c r="GV37" s="27">
        <f t="shared" si="3"/>
        <v>90.909090909090907</v>
      </c>
      <c r="GW37" s="27">
        <f t="shared" si="3"/>
        <v>9.0909090909090917</v>
      </c>
      <c r="GX37" s="27">
        <f t="shared" si="3"/>
        <v>0</v>
      </c>
      <c r="GY37" s="27">
        <f t="shared" si="3"/>
        <v>86.36363636363636</v>
      </c>
      <c r="GZ37" s="27">
        <f t="shared" si="3"/>
        <v>13.636363636363637</v>
      </c>
      <c r="HA37" s="27">
        <f t="shared" si="3"/>
        <v>0</v>
      </c>
      <c r="HB37" s="27">
        <f t="shared" si="3"/>
        <v>86.36363636363636</v>
      </c>
      <c r="HC37" s="27">
        <f t="shared" si="3"/>
        <v>13.636363636363637</v>
      </c>
      <c r="HD37" s="27">
        <f t="shared" si="3"/>
        <v>0</v>
      </c>
      <c r="HE37" s="27">
        <f t="shared" si="3"/>
        <v>86.36363636363636</v>
      </c>
      <c r="HF37" s="27">
        <f t="shared" si="3"/>
        <v>13.636363636363637</v>
      </c>
      <c r="HG37" s="27">
        <f t="shared" si="3"/>
        <v>0</v>
      </c>
      <c r="HH37" s="27">
        <f t="shared" si="3"/>
        <v>86.36363636363636</v>
      </c>
      <c r="HI37" s="27">
        <f t="shared" si="3"/>
        <v>13.636363636363637</v>
      </c>
      <c r="HJ37" s="27">
        <f t="shared" si="3"/>
        <v>0</v>
      </c>
      <c r="HK37" s="27">
        <f t="shared" si="3"/>
        <v>86.36363636363636</v>
      </c>
      <c r="HL37" s="27">
        <f t="shared" si="3"/>
        <v>13.636363636363637</v>
      </c>
      <c r="HM37" s="27">
        <f t="shared" si="3"/>
        <v>0</v>
      </c>
      <c r="HN37" s="27">
        <f t="shared" si="3"/>
        <v>81.818181818181813</v>
      </c>
      <c r="HO37" s="27">
        <f t="shared" si="3"/>
        <v>18.181818181818183</v>
      </c>
      <c r="HP37" s="27">
        <f t="shared" si="3"/>
        <v>0</v>
      </c>
      <c r="HQ37" s="27">
        <f t="shared" si="3"/>
        <v>81.818181818181813</v>
      </c>
      <c r="HR37" s="27">
        <f t="shared" si="3"/>
        <v>18.181818181818183</v>
      </c>
      <c r="HS37" s="27">
        <f t="shared" si="3"/>
        <v>0</v>
      </c>
      <c r="HT37" s="27">
        <f t="shared" si="3"/>
        <v>81.818181818181813</v>
      </c>
      <c r="HU37" s="27">
        <f t="shared" si="3"/>
        <v>18.181818181818183</v>
      </c>
      <c r="HV37" s="27">
        <f t="shared" si="3"/>
        <v>0</v>
      </c>
      <c r="HW37" s="27">
        <f t="shared" si="3"/>
        <v>81.818181818181813</v>
      </c>
      <c r="HX37" s="27">
        <f t="shared" si="3"/>
        <v>18.181818181818183</v>
      </c>
      <c r="HY37" s="27">
        <f t="shared" si="3"/>
        <v>0</v>
      </c>
      <c r="HZ37" s="27">
        <f t="shared" si="3"/>
        <v>90.909090909090907</v>
      </c>
      <c r="IA37" s="27">
        <f t="shared" si="3"/>
        <v>9.0909090909090917</v>
      </c>
      <c r="IB37" s="27">
        <f t="shared" si="3"/>
        <v>0</v>
      </c>
      <c r="IC37" s="27">
        <f t="shared" si="3"/>
        <v>90.909090909090907</v>
      </c>
      <c r="ID37" s="27">
        <f t="shared" si="3"/>
        <v>9.0909090909090917</v>
      </c>
      <c r="IE37" s="27">
        <f t="shared" si="3"/>
        <v>0</v>
      </c>
      <c r="IF37" s="27">
        <f t="shared" si="3"/>
        <v>90.909090909090907</v>
      </c>
      <c r="IG37" s="27">
        <f t="shared" si="3"/>
        <v>9.0909090909090917</v>
      </c>
      <c r="IH37" s="27">
        <f t="shared" si="3"/>
        <v>0</v>
      </c>
      <c r="II37" s="27">
        <f t="shared" si="3"/>
        <v>90.909090909090907</v>
      </c>
      <c r="IJ37" s="27">
        <f t="shared" si="3"/>
        <v>9.0909090909090917</v>
      </c>
      <c r="IK37" s="27">
        <f t="shared" si="3"/>
        <v>0</v>
      </c>
      <c r="IL37" s="27">
        <f t="shared" si="3"/>
        <v>90.909090909090907</v>
      </c>
      <c r="IM37" s="27">
        <f t="shared" si="3"/>
        <v>9.0909090909090917</v>
      </c>
      <c r="IN37" s="27">
        <f t="shared" si="3"/>
        <v>0</v>
      </c>
      <c r="IO37" s="27">
        <f t="shared" si="3"/>
        <v>90.909090909090907</v>
      </c>
      <c r="IP37" s="27">
        <f t="shared" si="3"/>
        <v>9.0909090909090917</v>
      </c>
      <c r="IQ37" s="27">
        <f t="shared" si="3"/>
        <v>0</v>
      </c>
      <c r="IR37" s="27">
        <f t="shared" si="3"/>
        <v>90.909090909090907</v>
      </c>
      <c r="IS37" s="27">
        <f t="shared" si="3"/>
        <v>9.0909090909090917</v>
      </c>
      <c r="IT37" s="27">
        <f t="shared" si="3"/>
        <v>0</v>
      </c>
    </row>
    <row r="39" spans="1:254" x14ac:dyDescent="0.25">
      <c r="B39" s="68" t="s">
        <v>432</v>
      </c>
      <c r="C39" s="68"/>
      <c r="D39" s="68"/>
      <c r="E39" s="68"/>
      <c r="F39" s="28"/>
      <c r="G39" s="28"/>
      <c r="H39" s="28"/>
      <c r="I39" s="28"/>
      <c r="J39" s="28"/>
      <c r="K39" s="28"/>
    </row>
    <row r="40" spans="1:254" x14ac:dyDescent="0.25">
      <c r="B40" s="29" t="s">
        <v>433</v>
      </c>
      <c r="C40" s="29" t="s">
        <v>434</v>
      </c>
      <c r="D40" s="30">
        <f>E40/100*22</f>
        <v>18.571428571428577</v>
      </c>
      <c r="E40" s="31">
        <f>(C37+F37+I37+L37+O37+R37+U37)/7</f>
        <v>84.415584415584433</v>
      </c>
      <c r="F40" s="28"/>
      <c r="G40" s="28"/>
      <c r="H40" s="28"/>
      <c r="I40" s="28"/>
      <c r="J40" s="28"/>
      <c r="K40" s="28"/>
    </row>
    <row r="41" spans="1:254" x14ac:dyDescent="0.25">
      <c r="B41" s="29" t="s">
        <v>435</v>
      </c>
      <c r="C41" s="29" t="s">
        <v>434</v>
      </c>
      <c r="D41" s="30">
        <f>E41/100*25</f>
        <v>3.8961038961038965</v>
      </c>
      <c r="E41" s="31">
        <f>(D37+G37+J37+M37+P37+S37+V37)/7</f>
        <v>15.584415584415586</v>
      </c>
      <c r="F41" s="28"/>
      <c r="G41" s="28"/>
      <c r="H41" s="28"/>
      <c r="I41" s="28"/>
      <c r="J41" s="28"/>
      <c r="K41" s="28"/>
    </row>
    <row r="42" spans="1:254" x14ac:dyDescent="0.25">
      <c r="B42" s="29" t="s">
        <v>436</v>
      </c>
      <c r="C42" s="29" t="s">
        <v>434</v>
      </c>
      <c r="D42" s="30">
        <f>E42/100*25</f>
        <v>0</v>
      </c>
      <c r="E42" s="31">
        <f>(E37+H37+K37+N37+Q37+T37+W37)/7</f>
        <v>0</v>
      </c>
      <c r="F42" s="28"/>
      <c r="G42" s="28"/>
      <c r="H42" s="28"/>
      <c r="I42" s="28"/>
      <c r="J42" s="28"/>
      <c r="K42" s="28"/>
    </row>
    <row r="43" spans="1:254" x14ac:dyDescent="0.25">
      <c r="B43" s="32"/>
      <c r="C43" s="32"/>
      <c r="D43" s="33">
        <v>22</v>
      </c>
      <c r="E43" s="33">
        <f>SUM(E40:E42)</f>
        <v>100.00000000000001</v>
      </c>
      <c r="F43" s="28"/>
      <c r="G43" s="28"/>
      <c r="H43" s="28"/>
      <c r="I43" s="28"/>
      <c r="J43" s="28"/>
      <c r="K43" s="28"/>
    </row>
    <row r="44" spans="1:254" ht="33.75" customHeight="1" x14ac:dyDescent="0.25">
      <c r="B44" s="29"/>
      <c r="C44" s="29"/>
      <c r="D44" s="63" t="s">
        <v>437</v>
      </c>
      <c r="E44" s="63"/>
      <c r="F44" s="69" t="s">
        <v>13</v>
      </c>
      <c r="G44" s="69"/>
      <c r="H44" s="62" t="s">
        <v>14</v>
      </c>
      <c r="I44" s="62"/>
      <c r="J44" s="62" t="s">
        <v>15</v>
      </c>
      <c r="K44" s="62"/>
      <c r="L44" s="40" t="s">
        <v>442</v>
      </c>
      <c r="M44" s="40"/>
    </row>
    <row r="45" spans="1:254" x14ac:dyDescent="0.25">
      <c r="B45" s="29" t="s">
        <v>433</v>
      </c>
      <c r="C45" s="29" t="s">
        <v>438</v>
      </c>
      <c r="D45" s="30">
        <f>E45/100*22</f>
        <v>17.857142857142854</v>
      </c>
      <c r="E45" s="31">
        <f>(X37+AA37+AD37+AG37+AJ37+AM37+AP37)/7</f>
        <v>81.168831168831161</v>
      </c>
      <c r="F45" s="10">
        <f>G45/100*22</f>
        <v>18.428571428571427</v>
      </c>
      <c r="G45" s="31">
        <f>(AS37+AV37+AY37+BB37+BE37+BH37+BK37)/7</f>
        <v>83.766233766233753</v>
      </c>
      <c r="H45" s="10">
        <f>I45/100*22</f>
        <v>18.571428571428577</v>
      </c>
      <c r="I45" s="31">
        <f>(BN37+BQ37+BT37+BW37+BZ37+CC37+CF37)/7</f>
        <v>84.415584415584433</v>
      </c>
      <c r="J45" s="10">
        <f>K45/100*22</f>
        <v>12.428571428571429</v>
      </c>
      <c r="K45" s="31">
        <f>(CI37+CL37+CO37+CR37+CU37+CX37+DA37)/7</f>
        <v>56.493506493506494</v>
      </c>
      <c r="L45">
        <f>+(X36+AA36+AD36+AG36+AJ36+AM36+AP36+AS36+AV36+AY36+BB36+BE36+BH36+BK36+BN36+BQ36+BT36+BW36+BZ36+CC36+CF36+CI36+CL36+CO36+CR36+CU36+CX36+DA36)/28</f>
        <v>16.821428571428573</v>
      </c>
      <c r="M45">
        <f>(X37+AA37+AD37+AG37+AJ37+AM37+AP37+AS37+AV37+AY37+BB37+BE37+BH37+BK37+BN37+BQ37+BT37+BW37+BZ37+CC37+CF37+CI37+CL37+CO37+CR37+CU37+CX37+DA37)/28</f>
        <v>76.461038961038938</v>
      </c>
    </row>
    <row r="46" spans="1:254" x14ac:dyDescent="0.25">
      <c r="B46" s="29" t="s">
        <v>435</v>
      </c>
      <c r="C46" s="29" t="s">
        <v>438</v>
      </c>
      <c r="D46" s="30">
        <f>E46/100*22</f>
        <v>4.1428571428571432</v>
      </c>
      <c r="E46" s="31">
        <f>(Y37+AB37+AE37+AH37+AK37+AN37+AQ37)/7</f>
        <v>18.831168831168835</v>
      </c>
      <c r="F46" s="10">
        <f>G46/100*22</f>
        <v>3.5714285714285721</v>
      </c>
      <c r="G46" s="31">
        <f>(AT37+AW37+AZ37+BC37+BF37+BI37+BL37)/7</f>
        <v>16.233766233766236</v>
      </c>
      <c r="H46" s="10">
        <f>I46/100*22</f>
        <v>3.4285714285714293</v>
      </c>
      <c r="I46" s="31">
        <f>(BO37+BR37+BU37+BX37+CA37+CD37+CG37)/7</f>
        <v>15.584415584415586</v>
      </c>
      <c r="J46" s="10">
        <f>K46/100*22</f>
        <v>9.7142857142857117</v>
      </c>
      <c r="K46" s="31">
        <f>(CJ37+CM37+CP37+CS37+CV37+CY37+DB37)/7</f>
        <v>44.15584415584415</v>
      </c>
      <c r="L46">
        <f>(Y36+AB36+AE36+AH36+AK36+AN36+AQ36+AT36+AW36+AZ36+BC36+BF36+BI36+BL36+BO36+BR36+BU36+BX36+CA36+CD36+CG36+CJ36+CM36+CP36+CS36+CV36+CY36+DB36)/28</f>
        <v>5.2142857142857144</v>
      </c>
      <c r="M46">
        <f>(Y37+AB37+AE37+AH37+AK37+AN37+AQ37+AT37+AW37+AZ37+BC37+BF37+BI37+BL37+BO37+BR37+BU37+BX37+CA37+CD37+CG37+CJ37+CM37+CP37+CS37+CV37+CY37+DB37)/28</f>
        <v>23.7012987012987</v>
      </c>
    </row>
    <row r="47" spans="1:254" x14ac:dyDescent="0.25">
      <c r="B47" s="29" t="s">
        <v>436</v>
      </c>
      <c r="C47" s="29" t="s">
        <v>438</v>
      </c>
      <c r="D47" s="30">
        <f>E47/100*25</f>
        <v>0</v>
      </c>
      <c r="E47" s="31">
        <f>(Z37+AC37+AF37+AI37+AL37+AO37+AR37)/7</f>
        <v>0</v>
      </c>
      <c r="F47" s="10">
        <f>G47/100*25</f>
        <v>0</v>
      </c>
      <c r="G47" s="31">
        <f>(AU37+AX37+BA37+BD37+BG37+BJ37+BM37)/7</f>
        <v>0</v>
      </c>
      <c r="H47" s="10">
        <f>I47/100*25</f>
        <v>0</v>
      </c>
      <c r="I47" s="31">
        <f>(BP37+BS37+BV37+BY37+CB37+CE37+CH37)/7</f>
        <v>0</v>
      </c>
      <c r="J47" s="10">
        <f>K47/100*25</f>
        <v>0</v>
      </c>
      <c r="K47" s="31">
        <f>(CK37+CN37+CQ37+CT37+CW37+CZ37+DC37)/7</f>
        <v>0</v>
      </c>
      <c r="L47">
        <f>(Z36+AC36+AF36+AI36+AL36+AO36+AR36+AU36+AX36+BA36+BD36+BG36+BJ36+BM36+BP36+BS36+BV36+BY36+CB36+CE36+CH36+CK36+CN36+CQ36+CT36+CW36+CZ36+DC36)/28</f>
        <v>0</v>
      </c>
      <c r="M47">
        <f>(Z37+AC37+AF37+AI37+AL37+AO37+AR37+AU37+AX37+BA37+BD37+BG37+BJ37+BM37+BP37+BS37+BV37+BY37+CB37+CE37+CH37+CK37+CN37+CQ37+CT37+CW37+CZ37+DC37)/28</f>
        <v>0</v>
      </c>
    </row>
    <row r="48" spans="1:254" x14ac:dyDescent="0.25">
      <c r="B48" s="29"/>
      <c r="C48" s="29"/>
      <c r="D48" s="34">
        <f>SUM(D45:D47)</f>
        <v>21.999999999999996</v>
      </c>
      <c r="E48" s="34">
        <f t="shared" ref="D48:I48" si="4">SUM(E45:E47)</f>
        <v>100</v>
      </c>
      <c r="F48" s="35">
        <f t="shared" si="4"/>
        <v>22</v>
      </c>
      <c r="G48" s="35">
        <f t="shared" si="4"/>
        <v>99.999999999999986</v>
      </c>
      <c r="H48" s="35">
        <f t="shared" si="4"/>
        <v>22.000000000000007</v>
      </c>
      <c r="I48" s="35">
        <f t="shared" si="4"/>
        <v>100.00000000000001</v>
      </c>
      <c r="J48" s="35">
        <f>SUM(J45:J47)</f>
        <v>22.142857142857139</v>
      </c>
      <c r="K48" s="35">
        <f>SUM(K45:K47)</f>
        <v>100.64935064935065</v>
      </c>
      <c r="L48" s="39">
        <f>(L45+L46+L47)/1</f>
        <v>22.035714285714288</v>
      </c>
      <c r="M48" s="39">
        <f>(M45+M46+M47)/1</f>
        <v>100.16233766233763</v>
      </c>
    </row>
    <row r="49" spans="2:15" x14ac:dyDescent="0.25">
      <c r="B49" s="29" t="s">
        <v>433</v>
      </c>
      <c r="C49" s="29" t="s">
        <v>439</v>
      </c>
      <c r="D49" s="30">
        <f>(DD36+DG36+DJ36+DM36+DP36+DS36+DV36)/7</f>
        <v>18.285714285714285</v>
      </c>
      <c r="E49" s="31">
        <f>( DD37+DG37+DJ37+DM37+DP37+DS37+DV37)/7</f>
        <v>83.116883116883102</v>
      </c>
      <c r="F49" s="28"/>
      <c r="G49" s="28"/>
      <c r="H49" s="28"/>
      <c r="I49" s="28"/>
      <c r="J49" s="28"/>
      <c r="K49" s="28"/>
    </row>
    <row r="50" spans="2:15" x14ac:dyDescent="0.25">
      <c r="B50" s="29" t="s">
        <v>435</v>
      </c>
      <c r="C50" s="29" t="s">
        <v>439</v>
      </c>
      <c r="D50" s="30">
        <f>(DE36+DH36+DK36+DN36+DQ36+DT36+DW36)/7</f>
        <v>3.7142857142857144</v>
      </c>
      <c r="E50" s="31">
        <f>( DE37+DH37+DK37+DN37+DQ37+DT37+DW37)/7</f>
        <v>16.883116883116887</v>
      </c>
      <c r="F50" s="28"/>
      <c r="G50" s="28"/>
      <c r="H50" s="28"/>
      <c r="I50" s="28"/>
      <c r="J50" s="28"/>
      <c r="K50" s="28"/>
    </row>
    <row r="51" spans="2:15" x14ac:dyDescent="0.25">
      <c r="B51" s="29" t="s">
        <v>436</v>
      </c>
      <c r="C51" s="29" t="s">
        <v>439</v>
      </c>
      <c r="D51" s="30">
        <f>(DF36+DI36+DL36+DO36+DR36+DU36+DX36)/7</f>
        <v>0</v>
      </c>
      <c r="E51" s="31">
        <f>(DF37+DI37+DL37+DO37+DR37+DU37+DX37)/7</f>
        <v>0</v>
      </c>
      <c r="F51" s="28"/>
      <c r="G51" s="28"/>
      <c r="H51" s="28"/>
      <c r="I51" s="28"/>
      <c r="J51" s="28"/>
      <c r="K51" s="28"/>
    </row>
    <row r="52" spans="2:15" x14ac:dyDescent="0.25">
      <c r="B52" s="32"/>
      <c r="C52" s="32"/>
      <c r="D52" s="33">
        <f>SUM(D49:D51)</f>
        <v>22</v>
      </c>
      <c r="E52" s="33">
        <f>SUM(E49:E51)</f>
        <v>99.999999999999986</v>
      </c>
      <c r="F52" s="28"/>
      <c r="G52" s="28"/>
      <c r="H52" s="28"/>
      <c r="I52" s="28"/>
      <c r="J52" s="28"/>
      <c r="K52" s="28"/>
    </row>
    <row r="53" spans="2:15" x14ac:dyDescent="0.25">
      <c r="B53" s="29"/>
      <c r="C53" s="29"/>
      <c r="D53" s="63" t="s">
        <v>17</v>
      </c>
      <c r="E53" s="63"/>
      <c r="F53" s="62" t="s">
        <v>18</v>
      </c>
      <c r="G53" s="62"/>
      <c r="H53" s="62" t="s">
        <v>19</v>
      </c>
      <c r="I53" s="62"/>
      <c r="J53" s="62" t="s">
        <v>20</v>
      </c>
      <c r="K53" s="62"/>
      <c r="L53" s="50" t="s">
        <v>21</v>
      </c>
      <c r="M53" s="50"/>
      <c r="N53" s="40" t="s">
        <v>442</v>
      </c>
      <c r="O53" s="40"/>
    </row>
    <row r="54" spans="2:15" x14ac:dyDescent="0.25">
      <c r="B54" s="29" t="s">
        <v>433</v>
      </c>
      <c r="C54" s="29" t="s">
        <v>440</v>
      </c>
      <c r="D54" s="30">
        <f>E54/100*22</f>
        <v>19.428571428571423</v>
      </c>
      <c r="E54" s="31">
        <f>(DY37+EB37+EE37+EH37+EK37+EN37+EQ37)/7</f>
        <v>88.3116883116883</v>
      </c>
      <c r="F54" s="10">
        <f>G54/100*22</f>
        <v>18.571428571428569</v>
      </c>
      <c r="G54" s="31">
        <f>(ET37+EW37+EZ37+FC37+FF37+FI37+FL37)/7</f>
        <v>84.415584415584405</v>
      </c>
      <c r="H54" s="10">
        <f>I54/100*22</f>
        <v>19.142857142857142</v>
      </c>
      <c r="I54" s="31">
        <f>(FO37+FR37+FU37+FX37+GA37+GD37+GG37)/7</f>
        <v>87.012987012987011</v>
      </c>
      <c r="J54" s="10">
        <f>K54/100*22</f>
        <v>19.714285714285715</v>
      </c>
      <c r="K54" s="31">
        <f>(GJ37+GM37+GP37+GS37+GV37+GY37+HB37)/7</f>
        <v>89.610389610389603</v>
      </c>
      <c r="L54" s="26">
        <f>M54/100*22</f>
        <v>18.428571428571427</v>
      </c>
      <c r="M54" s="36">
        <f>(HE37+HH37+HK37+HN37+HQ37+HT37+HW37)/7</f>
        <v>83.766233766233753</v>
      </c>
      <c r="N54">
        <f>(DY36+EB36+EE36+EH36+EK36+EN36+EQ36+ET36+EW36+EZ36+FC36+FF36+FI36+FL36+FO36+FR36+FU36+FX36+GA36+GD36+GG36+GJ36+GM36+GP36+GS36+GV36+GY36+HB36+HE36+HH36+HK36+HN36+HQ36+HT36+HW36)/35</f>
        <v>19.057142857142857</v>
      </c>
      <c r="O54">
        <f>(DY37+EB37+EE37+EH37+EK37+EN37+EQ37+ET37+EW37+EZ37+FC37+FF37+FI37+FL37+FO37+FR37+FU37+FX37+GA37+GD37+GG37+GJ37+GM37+GP37+GS37+GV37+GY37+HB37+HE37+HH37+HK37+HN37+HQ37+HT37+HW37)/35</f>
        <v>86.623376623376643</v>
      </c>
    </row>
    <row r="55" spans="2:15" x14ac:dyDescent="0.25">
      <c r="B55" s="29" t="s">
        <v>435</v>
      </c>
      <c r="C55" s="29" t="s">
        <v>440</v>
      </c>
      <c r="D55" s="30">
        <f>E55/100*25</f>
        <v>2.9220779220779223</v>
      </c>
      <c r="E55" s="31">
        <f>(DZ37+EC37+EF37+EI37+EL37+EO37+ER37)/7</f>
        <v>11.688311688311689</v>
      </c>
      <c r="F55" s="10">
        <f>G55/100*22</f>
        <v>3.4285714285714284</v>
      </c>
      <c r="G55" s="31">
        <f>(EU37+EX37+FA37+FD37+FG37+FJ37+FM37)/7</f>
        <v>15.584415584415584</v>
      </c>
      <c r="H55" s="10">
        <f>I55/100*22</f>
        <v>2.8571428571428577</v>
      </c>
      <c r="I55" s="31">
        <f>(FP37+FS37+FV37+FY37+GB37+GE37+GH37)/7</f>
        <v>12.987012987012989</v>
      </c>
      <c r="J55" s="10">
        <f>K55/100*22</f>
        <v>2.285714285714286</v>
      </c>
      <c r="K55" s="31">
        <f>(GK37+GN37+GQ37+GT37+GW37+GZ37+HC37)/7</f>
        <v>10.389610389610391</v>
      </c>
      <c r="L55" s="26">
        <f>M55/100*22</f>
        <v>3.5714285714285721</v>
      </c>
      <c r="M55" s="36">
        <f>(HF37+HI37+HL37+HO37+HR37+HU37+HX37)/7</f>
        <v>16.233766233766236</v>
      </c>
      <c r="N55">
        <f>(DZ36+EC36+EF36+EI36+EL36+EO36+ER36+EU36+EX36+FA36+FD36+FG36+FJ36+FM36+FP36+FS36+FV36+FY36+GB36+GE36+GH36+GK36+GN36+GQ36+GT36+GW36+GZ36+HC36+HF36+HI36+HL36+HO36+HR36+HU36+HX36)/35</f>
        <v>2.9428571428571431</v>
      </c>
      <c r="O55">
        <f>(DZ37+EC37+EF37+EI37+EL37+EO37+ER37+EU37+EX37+FA37+FD37+FG37+FJ37+FM37+FP37+FS37+FV37+FY37+GB37+GE37+GH37+GK37+GN37+GQ37+GT37+GW37+GZ37+HC37+HF37+HI37+HL37+HO37+HR37+HU37+HX37)/35</f>
        <v>13.376623376623371</v>
      </c>
    </row>
    <row r="56" spans="2:15" x14ac:dyDescent="0.25">
      <c r="B56" s="29" t="s">
        <v>436</v>
      </c>
      <c r="C56" s="29" t="s">
        <v>440</v>
      </c>
      <c r="D56" s="30">
        <f>E56/100*25</f>
        <v>0</v>
      </c>
      <c r="E56" s="31">
        <f>(EA37+ED37+EG37+EJ37+EM37+EP37+ES37)/7</f>
        <v>0</v>
      </c>
      <c r="F56" s="10">
        <f>G56/100*25</f>
        <v>0</v>
      </c>
      <c r="G56" s="31">
        <f>(EV37+EY37+FB37+FE37+FH37+FK37+FN37)/7</f>
        <v>0</v>
      </c>
      <c r="H56" s="10">
        <f>I56/100*25</f>
        <v>0</v>
      </c>
      <c r="I56" s="31">
        <f>(FQ37+FT37+FW37+FZ37+GC37+GF37+GI37)/7</f>
        <v>0</v>
      </c>
      <c r="J56" s="10">
        <f>K56/100*25</f>
        <v>0</v>
      </c>
      <c r="K56" s="31">
        <f>(GL37+GO37+GR37+GU37+GX37+HA37+HD37)/7</f>
        <v>0</v>
      </c>
      <c r="L56" s="26">
        <f>M56/100*25</f>
        <v>0</v>
      </c>
      <c r="M56" s="36">
        <f>(HG37+HJ37+HM37+HP37+HS37+HV37+HY37)/7</f>
        <v>0</v>
      </c>
      <c r="N56">
        <f>(EA36+ED36+EG36+EJ36+EM36+EP36+ES36+EV36+EY36+FB36+FE36+FH36+FK36+FN36+FQ36+FT36+FW36+FZ36+GC36+GF36+GI36+GL36+GO36+GR36+GU36+GX36+HA36+HD36+HG36+HJ36+HM36+HP36+HS36+HV36+HY36)/35</f>
        <v>0</v>
      </c>
      <c r="O56">
        <f>(EA37+ED37+EG37+EJ37+EM37+EP37+ES37+EV37+EY37+FB37+FE37+FH37+FK37+FN37+FQ37+FT37+FW37+FZ37+GC37+GF37+GI37+GL37+GO37+GR37+GU37+GX37+HA37+HD37+HG37+HJ37+HM37+HP37+HS37+HV37+HY37)/35</f>
        <v>0</v>
      </c>
    </row>
    <row r="57" spans="2:15" x14ac:dyDescent="0.25">
      <c r="B57" s="29"/>
      <c r="C57" s="29"/>
      <c r="D57" s="34">
        <f t="shared" ref="D57:K57" si="5">SUM(D54:D56)</f>
        <v>22.350649350649345</v>
      </c>
      <c r="E57" s="34">
        <f t="shared" si="5"/>
        <v>99.999999999999986</v>
      </c>
      <c r="F57" s="35">
        <f t="shared" si="5"/>
        <v>21.999999999999996</v>
      </c>
      <c r="G57" s="35">
        <f t="shared" si="5"/>
        <v>99.999999999999986</v>
      </c>
      <c r="H57" s="35">
        <f t="shared" si="5"/>
        <v>22</v>
      </c>
      <c r="I57" s="35">
        <f t="shared" si="5"/>
        <v>100</v>
      </c>
      <c r="J57" s="35">
        <f t="shared" si="5"/>
        <v>22</v>
      </c>
      <c r="K57" s="35">
        <f t="shared" si="5"/>
        <v>100</v>
      </c>
      <c r="L57" s="37">
        <f>SUM(L54:L56)</f>
        <v>22</v>
      </c>
      <c r="M57" s="37">
        <f>SUM(M54:M56)</f>
        <v>99.999999999999986</v>
      </c>
      <c r="N57" s="39">
        <f>(N54+N55+N56)/1</f>
        <v>22</v>
      </c>
      <c r="O57" s="39">
        <f>(O54+O55+O56)/1</f>
        <v>100.00000000000001</v>
      </c>
    </row>
    <row r="58" spans="2:15" x14ac:dyDescent="0.25">
      <c r="B58" s="29" t="s">
        <v>433</v>
      </c>
      <c r="C58" s="29" t="s">
        <v>441</v>
      </c>
      <c r="D58" s="30">
        <f>E58/100*22</f>
        <v>19.999999999999996</v>
      </c>
      <c r="E58" s="31">
        <f>(HZ37+IC37+IF37+II37+IL37+IO37+IR37)/7</f>
        <v>90.909090909090892</v>
      </c>
      <c r="F58" s="28"/>
      <c r="G58" s="28"/>
      <c r="H58" s="28"/>
      <c r="I58" s="28"/>
      <c r="J58" s="28"/>
      <c r="K58" s="28"/>
    </row>
    <row r="59" spans="2:15" x14ac:dyDescent="0.25">
      <c r="B59" s="29" t="s">
        <v>435</v>
      </c>
      <c r="C59" s="29" t="s">
        <v>441</v>
      </c>
      <c r="D59" s="30">
        <f>E59/100*25</f>
        <v>2.2727272727272729</v>
      </c>
      <c r="E59" s="31">
        <f>(IA37+ID37+IG37+IJ37+IM37+IP37+IS37)/7</f>
        <v>9.0909090909090917</v>
      </c>
      <c r="F59" s="28"/>
      <c r="G59" s="28"/>
      <c r="H59" s="28"/>
      <c r="I59" s="28"/>
      <c r="J59" s="28"/>
      <c r="K59" s="28"/>
    </row>
    <row r="60" spans="2:15" x14ac:dyDescent="0.25">
      <c r="B60" s="29" t="s">
        <v>436</v>
      </c>
      <c r="C60" s="29" t="s">
        <v>441</v>
      </c>
      <c r="D60" s="30">
        <f>E60/100*25</f>
        <v>0</v>
      </c>
      <c r="E60" s="31">
        <f>(IB37+IE37+IH37+IK37+IN37+IQ37+IT37)/7</f>
        <v>0</v>
      </c>
      <c r="F60" s="28"/>
      <c r="G60" s="28"/>
      <c r="H60" s="28"/>
      <c r="I60" s="28"/>
      <c r="J60" s="28"/>
      <c r="K60" s="28"/>
    </row>
    <row r="61" spans="2:15" x14ac:dyDescent="0.25">
      <c r="B61" s="29"/>
      <c r="C61" s="29"/>
      <c r="D61" s="34">
        <f>SUM(D58:D60)</f>
        <v>22.27272727272727</v>
      </c>
      <c r="E61" s="34">
        <f>SUM(E58:E60)</f>
        <v>99.999999999999986</v>
      </c>
      <c r="F61" s="28"/>
      <c r="G61" s="28"/>
      <c r="H61" s="28"/>
      <c r="I61" s="28"/>
      <c r="J61" s="28"/>
      <c r="K61" s="28"/>
    </row>
  </sheetData>
  <mergeCells count="200">
    <mergeCell ref="J44:K44"/>
    <mergeCell ref="D53:E53"/>
    <mergeCell ref="F53:G53"/>
    <mergeCell ref="H53:I53"/>
    <mergeCell ref="J53:K53"/>
    <mergeCell ref="L53:M53"/>
    <mergeCell ref="A36:B36"/>
    <mergeCell ref="A37:B37"/>
    <mergeCell ref="B39:E39"/>
    <mergeCell ref="D44:E44"/>
    <mergeCell ref="F44:G44"/>
    <mergeCell ref="H44:I44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2025-05-07T17:04:06Z</dcterms:modified>
</cp:coreProperties>
</file>